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920"/>
  </bookViews>
  <sheets>
    <sheet name="提出書類一覧表" sheetId="4" r:id="rId1"/>
    <sheet name="（添付書類）" sheetId="2" state="hidden" r:id="rId2"/>
  </sheets>
  <definedNames>
    <definedName name="_xlnm.Print_Titles" localSheetId="1">#REF!</definedName>
    <definedName name="_xlnm.Print_Area" localSheetId="0">提出書類一覧表!$A$1:$T$54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<sst xmlns="http://schemas.openxmlformats.org/spreadsheetml/2006/main" xmlns:r="http://schemas.openxmlformats.org/officeDocument/2006/relationships" count="110" uniqueCount="110">
  <si>
    <t>『13』</t>
  </si>
  <si>
    <t>建築関係建設コンサルタント業務</t>
    <rPh sb="0" eb="2">
      <t>ケンチク</t>
    </rPh>
    <rPh sb="2" eb="4">
      <t>カンケイ</t>
    </rPh>
    <rPh sb="4" eb="6">
      <t>ケンセツ</t>
    </rPh>
    <rPh sb="13" eb="15">
      <t>ギョウム</t>
    </rPh>
    <phoneticPr fontId="2"/>
  </si>
  <si>
    <t>補償コンサルタント現況報告書（写し、直近のもの）</t>
    <rPh sb="0" eb="2">
      <t>ホショウ</t>
    </rPh>
    <rPh sb="9" eb="11">
      <t>ゲンキョウ</t>
    </rPh>
    <rPh sb="11" eb="14">
      <t>ホウコクショ</t>
    </rPh>
    <rPh sb="15" eb="16">
      <t>ウツ</t>
    </rPh>
    <rPh sb="18" eb="20">
      <t>チョッキン</t>
    </rPh>
    <phoneticPr fontId="2"/>
  </si>
  <si>
    <t>登記事項証明書又は住民票（写し、3月以内）</t>
    <rPh sb="0" eb="2">
      <t>トウキ</t>
    </rPh>
    <rPh sb="2" eb="4">
      <t>ジコウ</t>
    </rPh>
    <rPh sb="4" eb="7">
      <t>ショウメイショ</t>
    </rPh>
    <rPh sb="7" eb="8">
      <t>マタ</t>
    </rPh>
    <rPh sb="9" eb="12">
      <t>ジュウミンヒョウ</t>
    </rPh>
    <rPh sb="13" eb="14">
      <t>ウツ</t>
    </rPh>
    <rPh sb="17" eb="18">
      <t>ゲツ</t>
    </rPh>
    <rPh sb="18" eb="20">
      <t>イナイ</t>
    </rPh>
    <phoneticPr fontId="2"/>
  </si>
  <si>
    <t>入札参加等権限の委任状（原本）</t>
    <rPh sb="0" eb="2">
      <t>ニュウサツ</t>
    </rPh>
    <rPh sb="2" eb="4">
      <t>サンカ</t>
    </rPh>
    <rPh sb="4" eb="5">
      <t>トウ</t>
    </rPh>
    <rPh sb="5" eb="7">
      <t>ケンゲン</t>
    </rPh>
    <rPh sb="8" eb="11">
      <t>イニンジョウ</t>
    </rPh>
    <rPh sb="12" eb="13">
      <t>ゲン</t>
    </rPh>
    <rPh sb="13" eb="14">
      <t>ホン</t>
    </rPh>
    <phoneticPr fontId="2"/>
  </si>
  <si>
    <t>個人</t>
    <rPh sb="0" eb="2">
      <t>コジン</t>
    </rPh>
    <phoneticPr fontId="2"/>
  </si>
  <si>
    <t>補償コンサルタント業者登録がある場合</t>
    <rPh sb="0" eb="2">
      <t>ホショウ</t>
    </rPh>
    <rPh sb="9" eb="11">
      <t>ギョウシャ</t>
    </rPh>
    <rPh sb="11" eb="13">
      <t>トウロク</t>
    </rPh>
    <rPh sb="16" eb="18">
      <t>バアイ</t>
    </rPh>
    <phoneticPr fontId="2"/>
  </si>
  <si>
    <t>（個人の場合）所得税、消費税、地方消費税</t>
    <rPh sb="1" eb="3">
      <t>コジン</t>
    </rPh>
    <rPh sb="4" eb="6">
      <t>バアイ</t>
    </rPh>
    <rPh sb="9" eb="10">
      <t>ゼイ</t>
    </rPh>
    <rPh sb="11" eb="14">
      <t>ショウヒゼイ</t>
    </rPh>
    <rPh sb="15" eb="17">
      <t>チホウ</t>
    </rPh>
    <rPh sb="17" eb="20">
      <t>ショウヒゼイ</t>
    </rPh>
    <phoneticPr fontId="2"/>
  </si>
  <si>
    <t>地質調査現況報告書（写し）※</t>
    <rPh sb="0" eb="2">
      <t>チシツ</t>
    </rPh>
    <rPh sb="2" eb="4">
      <t>チョウサ</t>
    </rPh>
    <rPh sb="4" eb="6">
      <t>ゲンキョウ</t>
    </rPh>
    <rPh sb="6" eb="8">
      <t>ホウコク</t>
    </rPh>
    <rPh sb="8" eb="9">
      <t>ショ</t>
    </rPh>
    <rPh sb="10" eb="11">
      <t>ウツ</t>
    </rPh>
    <phoneticPr fontId="2"/>
  </si>
  <si>
    <t>貸借対照表、損益計算書等（写し）</t>
    <rPh sb="0" eb="2">
      <t>タイシャク</t>
    </rPh>
    <rPh sb="2" eb="4">
      <t>タイショウ</t>
    </rPh>
    <rPh sb="4" eb="5">
      <t>ヒョウ</t>
    </rPh>
    <rPh sb="6" eb="8">
      <t>ソンエキ</t>
    </rPh>
    <rPh sb="8" eb="11">
      <t>ケイサンショ</t>
    </rPh>
    <rPh sb="11" eb="12">
      <t>トウ</t>
    </rPh>
    <rPh sb="13" eb="14">
      <t>ウツ</t>
    </rPh>
    <phoneticPr fontId="2"/>
  </si>
  <si>
    <t>建築を希望する場合</t>
    <rPh sb="0" eb="2">
      <t>ケンチク</t>
    </rPh>
    <rPh sb="3" eb="5">
      <t>キボウ</t>
    </rPh>
    <rPh sb="7" eb="9">
      <t>バアイ</t>
    </rPh>
    <phoneticPr fontId="2"/>
  </si>
  <si>
    <t>番号</t>
    <rPh sb="0" eb="2">
      <t>バンゴウ</t>
    </rPh>
    <phoneticPr fontId="2"/>
  </si>
  <si>
    <t>損益計算書（写し）</t>
    <rPh sb="0" eb="2">
      <t>ソンエキ</t>
    </rPh>
    <rPh sb="2" eb="5">
      <t>ケイサンショ</t>
    </rPh>
    <rPh sb="6" eb="7">
      <t>ウツ</t>
    </rPh>
    <phoneticPr fontId="2"/>
  </si>
  <si>
    <t>測量</t>
    <rPh sb="0" eb="2">
      <t>ソクリョウ</t>
    </rPh>
    <phoneticPr fontId="2"/>
  </si>
  <si>
    <t>提出書類</t>
    <rPh sb="0" eb="2">
      <t>テイシュツ</t>
    </rPh>
    <rPh sb="2" eb="4">
      <t>ショルイ</t>
    </rPh>
    <phoneticPr fontId="2"/>
  </si>
  <si>
    <t>補償で登録のある法人</t>
    <rPh sb="0" eb="2">
      <t>ホショウ</t>
    </rPh>
    <rPh sb="3" eb="5">
      <t>トウロク</t>
    </rPh>
    <rPh sb="8" eb="10">
      <t>ホウジン</t>
    </rPh>
    <phoneticPr fontId="2"/>
  </si>
  <si>
    <t>法人のみ</t>
    <rPh sb="0" eb="2">
      <t>ホウジン</t>
    </rPh>
    <phoneticPr fontId="2"/>
  </si>
  <si>
    <t>『11』</t>
  </si>
  <si>
    <t>県外</t>
    <rPh sb="0" eb="2">
      <t>ケンガイ</t>
    </rPh>
    <phoneticPr fontId="2"/>
  </si>
  <si>
    <t>ﾁｪｯｸ欄</t>
    <rPh sb="4" eb="5">
      <t>ラン</t>
    </rPh>
    <phoneticPr fontId="2"/>
  </si>
  <si>
    <t>本社の位置</t>
    <rPh sb="0" eb="2">
      <t>ホンシャ</t>
    </rPh>
    <rPh sb="3" eb="5">
      <t>イチ</t>
    </rPh>
    <phoneticPr fontId="2"/>
  </si>
  <si>
    <t>『12』</t>
  </si>
  <si>
    <t>ＴＥＣＲＩＳがない場合は、代わりに添付</t>
    <rPh sb="9" eb="11">
      <t>バアイ</t>
    </rPh>
    <rPh sb="13" eb="14">
      <t>カ</t>
    </rPh>
    <rPh sb="17" eb="19">
      <t>テンプ</t>
    </rPh>
    <phoneticPr fontId="2"/>
  </si>
  <si>
    <t>ﾃｸﾘｽ又は契約書及び完成通知　等（写し）</t>
    <rPh sb="4" eb="5">
      <t>マタ</t>
    </rPh>
    <rPh sb="6" eb="9">
      <t>ケイヤクショ</t>
    </rPh>
    <rPh sb="9" eb="10">
      <t>オヨ</t>
    </rPh>
    <rPh sb="11" eb="13">
      <t>カンセイ</t>
    </rPh>
    <rPh sb="13" eb="15">
      <t>ツウチ</t>
    </rPh>
    <rPh sb="16" eb="17">
      <t>トウ</t>
    </rPh>
    <rPh sb="18" eb="19">
      <t>ウツ</t>
    </rPh>
    <phoneticPr fontId="2"/>
  </si>
  <si>
    <t>土木で登録のある法人</t>
    <rPh sb="0" eb="2">
      <t>ドボク</t>
    </rPh>
    <rPh sb="3" eb="5">
      <t>トウロク</t>
    </rPh>
    <rPh sb="8" eb="10">
      <t>ホウジン</t>
    </rPh>
    <phoneticPr fontId="2"/>
  </si>
  <si>
    <t>建設コンサルタント現況報告書（写し）※</t>
    <rPh sb="0" eb="2">
      <t>ケンセツ</t>
    </rPh>
    <rPh sb="9" eb="11">
      <t>ゲンキョウ</t>
    </rPh>
    <rPh sb="11" eb="13">
      <t>ホウコク</t>
    </rPh>
    <rPh sb="13" eb="14">
      <t>ショ</t>
    </rPh>
    <rPh sb="15" eb="16">
      <t>ウツ</t>
    </rPh>
    <phoneticPr fontId="2"/>
  </si>
  <si>
    <t>補償コンサルタント現況報告書（写し）※</t>
    <rPh sb="0" eb="2">
      <t>ホショウ</t>
    </rPh>
    <rPh sb="9" eb="11">
      <t>ゲンキョウ</t>
    </rPh>
    <rPh sb="11" eb="13">
      <t>ホウコク</t>
    </rPh>
    <rPh sb="13" eb="14">
      <t>ショ</t>
    </rPh>
    <rPh sb="15" eb="16">
      <t>ウツ</t>
    </rPh>
    <phoneticPr fontId="2"/>
  </si>
  <si>
    <t>地質</t>
    <rPh sb="0" eb="2">
      <t>チシツ</t>
    </rPh>
    <phoneticPr fontId="2"/>
  </si>
  <si>
    <t>測量業者の登録証明書（写し、3月以内）※</t>
    <rPh sb="0" eb="2">
      <t>ソクリョウ</t>
    </rPh>
    <rPh sb="2" eb="4">
      <t>ギョウシャ</t>
    </rPh>
    <rPh sb="5" eb="7">
      <t>トウロク</t>
    </rPh>
    <rPh sb="7" eb="9">
      <t>ショウメイ</t>
    </rPh>
    <rPh sb="9" eb="10">
      <t>ショ</t>
    </rPh>
    <rPh sb="11" eb="12">
      <t>ウツ</t>
    </rPh>
    <rPh sb="15" eb="16">
      <t>ゲツ</t>
    </rPh>
    <rPh sb="16" eb="18">
      <t>イナイ</t>
    </rPh>
    <phoneticPr fontId="2"/>
  </si>
  <si>
    <t>法人</t>
    <rPh sb="0" eb="2">
      <t>ホウジン</t>
    </rPh>
    <phoneticPr fontId="2"/>
  </si>
  <si>
    <t>建築士事務所の登録証明書（写し、3月以内）※</t>
    <rPh sb="0" eb="3">
      <t>ケンチクシ</t>
    </rPh>
    <rPh sb="3" eb="6">
      <t>ジムショ</t>
    </rPh>
    <rPh sb="7" eb="9">
      <t>トウロク</t>
    </rPh>
    <rPh sb="9" eb="11">
      <t>ショウメイ</t>
    </rPh>
    <rPh sb="11" eb="12">
      <t>ショ</t>
    </rPh>
    <rPh sb="13" eb="14">
      <t>ウツ</t>
    </rPh>
    <rPh sb="17" eb="18">
      <t>ゲツ</t>
    </rPh>
    <rPh sb="18" eb="20">
      <t>イナイ</t>
    </rPh>
    <phoneticPr fontId="2"/>
  </si>
  <si>
    <t>法人の場合</t>
    <rPh sb="0" eb="2">
      <t>ホウジン</t>
    </rPh>
    <rPh sb="3" eb="5">
      <t>バアイ</t>
    </rPh>
    <phoneticPr fontId="2"/>
  </si>
  <si>
    <t>商号又は名称</t>
    <rPh sb="0" eb="2">
      <t>ショウゴウ</t>
    </rPh>
    <rPh sb="2" eb="3">
      <t>マタ</t>
    </rPh>
    <rPh sb="4" eb="6">
      <t>メイショウ</t>
    </rPh>
    <phoneticPr fontId="2"/>
  </si>
  <si>
    <t>直前１年</t>
    <rPh sb="0" eb="2">
      <t>チョクゼン</t>
    </rPh>
    <rPh sb="3" eb="4">
      <t>ネン</t>
    </rPh>
    <phoneticPr fontId="2"/>
  </si>
  <si>
    <t>無</t>
    <rPh sb="0" eb="1">
      <t>ナ</t>
    </rPh>
    <phoneticPr fontId="2"/>
  </si>
  <si>
    <t>希望業種</t>
    <rPh sb="0" eb="2">
      <t>キボウ</t>
    </rPh>
    <rPh sb="2" eb="4">
      <t>ギョウシュ</t>
    </rPh>
    <phoneticPr fontId="2"/>
  </si>
  <si>
    <t>地質調査業者登録がある場合</t>
    <rPh sb="0" eb="2">
      <t>チシツ</t>
    </rPh>
    <rPh sb="2" eb="4">
      <t>チョウサ</t>
    </rPh>
    <rPh sb="4" eb="6">
      <t>ギョウシャ</t>
    </rPh>
    <rPh sb="6" eb="8">
      <t>トウロク</t>
    </rPh>
    <rPh sb="11" eb="13">
      <t>バアイ</t>
    </rPh>
    <phoneticPr fontId="2"/>
  </si>
  <si>
    <t>法人・個人</t>
    <rPh sb="0" eb="2">
      <t>ホウジン</t>
    </rPh>
    <rPh sb="3" eb="5">
      <t>コジン</t>
    </rPh>
    <phoneticPr fontId="2"/>
  </si>
  <si>
    <t>県内</t>
    <rPh sb="0" eb="2">
      <t>ケンナイ</t>
    </rPh>
    <phoneticPr fontId="2"/>
  </si>
  <si>
    <t>鳥取県内支店</t>
    <rPh sb="0" eb="2">
      <t>トットリ</t>
    </rPh>
    <rPh sb="2" eb="4">
      <t>ケンナイ</t>
    </rPh>
    <rPh sb="4" eb="6">
      <t>シテン</t>
    </rPh>
    <phoneticPr fontId="2"/>
  </si>
  <si>
    <t>添付書類</t>
    <rPh sb="0" eb="2">
      <t>テンプ</t>
    </rPh>
    <rPh sb="2" eb="4">
      <t>ショルイ</t>
    </rPh>
    <phoneticPr fontId="2"/>
  </si>
  <si>
    <t>建築</t>
    <rPh sb="0" eb="2">
      <t>ケンチク</t>
    </rPh>
    <phoneticPr fontId="2"/>
  </si>
  <si>
    <t>土木</t>
    <rPh sb="0" eb="2">
      <t>ドボク</t>
    </rPh>
    <phoneticPr fontId="2"/>
  </si>
  <si>
    <t>補償</t>
    <rPh sb="0" eb="2">
      <t>ホショウ</t>
    </rPh>
    <phoneticPr fontId="2"/>
  </si>
  <si>
    <t>有</t>
    <rPh sb="0" eb="1">
      <t>ア</t>
    </rPh>
    <phoneticPr fontId="2"/>
  </si>
  <si>
    <t>省略</t>
    <rPh sb="0" eb="2">
      <t>ショウリャク</t>
    </rPh>
    <phoneticPr fontId="2"/>
  </si>
  <si>
    <t>留意事項</t>
    <rPh sb="0" eb="2">
      <t>リュウイ</t>
    </rPh>
    <rPh sb="2" eb="4">
      <t>ジコウ</t>
    </rPh>
    <phoneticPr fontId="2"/>
  </si>
  <si>
    <t>完成結果通知書等の書類（ＴＥＣＲＩＳがない場合）</t>
    <rPh sb="0" eb="2">
      <t>カンセイ</t>
    </rPh>
    <rPh sb="2" eb="4">
      <t>ケッカ</t>
    </rPh>
    <rPh sb="4" eb="8">
      <t>ツウチショナド</t>
    </rPh>
    <rPh sb="9" eb="11">
      <t>ショルイ</t>
    </rPh>
    <rPh sb="21" eb="23">
      <t>バアイ</t>
    </rPh>
    <phoneticPr fontId="2"/>
  </si>
  <si>
    <t>「○」を
記入</t>
    <rPh sb="5" eb="7">
      <t>キニュウ</t>
    </rPh>
    <phoneticPr fontId="2"/>
  </si>
  <si>
    <t>○</t>
  </si>
  <si>
    <t>測量等業務入札参加資格審査申請書</t>
    <rPh sb="0" eb="2">
      <t>ソクリョウ</t>
    </rPh>
    <rPh sb="2" eb="3">
      <t>トウ</t>
    </rPh>
    <rPh sb="3" eb="5">
      <t>ギョウム</t>
    </rPh>
    <rPh sb="5" eb="7">
      <t>ニュウサツ</t>
    </rPh>
    <rPh sb="7" eb="9">
      <t>サンカ</t>
    </rPh>
    <rPh sb="9" eb="11">
      <t>シカク</t>
    </rPh>
    <rPh sb="11" eb="13">
      <t>シンサ</t>
    </rPh>
    <rPh sb="13" eb="16">
      <t>シンセイショ</t>
    </rPh>
    <phoneticPr fontId="2"/>
  </si>
  <si>
    <t>全部</t>
    <rPh sb="0" eb="2">
      <t>ゼンブ</t>
    </rPh>
    <phoneticPr fontId="2"/>
  </si>
  <si>
    <t>貸借対照表（写し）</t>
    <rPh sb="0" eb="2">
      <t>タイシャク</t>
    </rPh>
    <rPh sb="2" eb="4">
      <t>タイショウ</t>
    </rPh>
    <rPh sb="4" eb="5">
      <t>ヒョウ</t>
    </rPh>
    <rPh sb="6" eb="7">
      <t>ウツ</t>
    </rPh>
    <phoneticPr fontId="2"/>
  </si>
  <si>
    <t>契約書（TECRISがない場合）</t>
    <rPh sb="0" eb="3">
      <t>ケイヤクショ</t>
    </rPh>
    <rPh sb="13" eb="15">
      <t>バアイ</t>
    </rPh>
    <phoneticPr fontId="2"/>
  </si>
  <si>
    <t>基本必要</t>
    <rPh sb="0" eb="2">
      <t>キホン</t>
    </rPh>
    <rPh sb="2" eb="4">
      <t>ヒツヨウ</t>
    </rPh>
    <phoneticPr fontId="2"/>
  </si>
  <si>
    <t>個人の場合</t>
    <rPh sb="0" eb="2">
      <t>コジン</t>
    </rPh>
    <rPh sb="3" eb="5">
      <t>バアイ</t>
    </rPh>
    <phoneticPr fontId="2"/>
  </si>
  <si>
    <t>測量を希望する場合</t>
    <rPh sb="0" eb="2">
      <t>ソクリョウ</t>
    </rPh>
    <rPh sb="3" eb="5">
      <t>キボウ</t>
    </rPh>
    <rPh sb="7" eb="9">
      <t>バアイ</t>
    </rPh>
    <phoneticPr fontId="2"/>
  </si>
  <si>
    <t>測量業務</t>
    <rPh sb="0" eb="2">
      <t>ソクリョウ</t>
    </rPh>
    <rPh sb="2" eb="4">
      <t>ギョウム</t>
    </rPh>
    <phoneticPr fontId="2"/>
  </si>
  <si>
    <t>契約実績証明（写し）</t>
    <rPh sb="0" eb="2">
      <t>ケイヤク</t>
    </rPh>
    <rPh sb="2" eb="4">
      <t>ジッセキ</t>
    </rPh>
    <rPh sb="4" eb="6">
      <t>ショウメイ</t>
    </rPh>
    <rPh sb="7" eb="8">
      <t>ウツ</t>
    </rPh>
    <phoneticPr fontId="2"/>
  </si>
  <si>
    <t>建設コンサルタント現況報告書（写し、直近のもの）</t>
    <rPh sb="0" eb="2">
      <t>ケンセツ</t>
    </rPh>
    <rPh sb="9" eb="11">
      <t>ゲンキョウ</t>
    </rPh>
    <rPh sb="11" eb="14">
      <t>ホウコクショ</t>
    </rPh>
    <rPh sb="15" eb="16">
      <t>ウツ</t>
    </rPh>
    <rPh sb="18" eb="20">
      <t>チョッキン</t>
    </rPh>
    <phoneticPr fontId="2"/>
  </si>
  <si>
    <t>地質調査現況報告書（写し、直近のもの）</t>
    <rPh sb="0" eb="2">
      <t>チシツ</t>
    </rPh>
    <rPh sb="2" eb="4">
      <t>チョウサ</t>
    </rPh>
    <rPh sb="4" eb="6">
      <t>ゲンキョウ</t>
    </rPh>
    <rPh sb="6" eb="9">
      <t>ホウコクショ</t>
    </rPh>
    <rPh sb="10" eb="11">
      <t>ウツ</t>
    </rPh>
    <rPh sb="13" eb="15">
      <t>チョッキン</t>
    </rPh>
    <phoneticPr fontId="2"/>
  </si>
  <si>
    <t>地質で登録のある法人</t>
    <rPh sb="0" eb="2">
      <t>チシツ</t>
    </rPh>
    <rPh sb="3" eb="5">
      <t>トウロク</t>
    </rPh>
    <rPh sb="8" eb="10">
      <t>ホウジン</t>
    </rPh>
    <phoneticPr fontId="2"/>
  </si>
  <si>
    <t>PUBDIS　業務カルテ受領書</t>
    <rPh sb="7" eb="9">
      <t>ギョウム</t>
    </rPh>
    <rPh sb="12" eb="15">
      <t>ジュリョウショ</t>
    </rPh>
    <phoneticPr fontId="2"/>
  </si>
  <si>
    <t>地質調査業務</t>
    <rPh sb="0" eb="2">
      <t>チシツ</t>
    </rPh>
    <rPh sb="2" eb="4">
      <t>チョウサ</t>
    </rPh>
    <rPh sb="4" eb="6">
      <t>ギョウム</t>
    </rPh>
    <phoneticPr fontId="2"/>
  </si>
  <si>
    <t>TECRIS　登録内容確認書</t>
    <rPh sb="7" eb="9">
      <t>トウロク</t>
    </rPh>
    <rPh sb="9" eb="11">
      <t>ナイヨウ</t>
    </rPh>
    <rPh sb="11" eb="14">
      <t>カクニンショ</t>
    </rPh>
    <phoneticPr fontId="2"/>
  </si>
  <si>
    <r>
      <t>委任状  （原本）　</t>
    </r>
    <r>
      <rPr>
        <sz val="8"/>
        <color auto="1"/>
        <rFont val="ＭＳ Ｐゴシック"/>
      </rPr>
      <t>※任意の様式可</t>
    </r>
    <rPh sb="0" eb="3">
      <t>イニンジョウ</t>
    </rPh>
    <rPh sb="6" eb="8">
      <t>ゲンポン</t>
    </rPh>
    <rPh sb="11" eb="13">
      <t>ニンイ</t>
    </rPh>
    <rPh sb="14" eb="16">
      <t>ヨウシキ</t>
    </rPh>
    <rPh sb="16" eb="17">
      <t>カ</t>
    </rPh>
    <phoneticPr fontId="2"/>
  </si>
  <si>
    <t>契約書（PUBDISがない場合）</t>
    <rPh sb="0" eb="3">
      <t>ケイヤクショ</t>
    </rPh>
    <rPh sb="13" eb="15">
      <t>バアイ</t>
    </rPh>
    <phoneticPr fontId="2"/>
  </si>
  <si>
    <t>ＰＵＢＤＩＳがない場合は、代わりに添付</t>
    <rPh sb="9" eb="11">
      <t>バアイ</t>
    </rPh>
    <rPh sb="13" eb="14">
      <t>カ</t>
    </rPh>
    <rPh sb="17" eb="19">
      <t>テンプ</t>
    </rPh>
    <phoneticPr fontId="2"/>
  </si>
  <si>
    <t>土木関係建設コンサルタント業務</t>
    <rPh sb="0" eb="2">
      <t>ドボク</t>
    </rPh>
    <rPh sb="2" eb="4">
      <t>カンケイ</t>
    </rPh>
    <rPh sb="4" eb="6">
      <t>ケンセツ</t>
    </rPh>
    <rPh sb="13" eb="15">
      <t>ギョウム</t>
    </rPh>
    <phoneticPr fontId="2"/>
  </si>
  <si>
    <t>補償関係コンサルタント業務</t>
    <rPh sb="0" eb="2">
      <t>ホショウ</t>
    </rPh>
    <rPh sb="2" eb="4">
      <t>カンケイ</t>
    </rPh>
    <rPh sb="11" eb="13">
      <t>ギョウム</t>
    </rPh>
    <phoneticPr fontId="2"/>
  </si>
  <si>
    <t>法人税、消費税、地方消費税</t>
    <rPh sb="0" eb="2">
      <t>ホウジン</t>
    </rPh>
    <rPh sb="2" eb="3">
      <t>ゼイ</t>
    </rPh>
    <rPh sb="4" eb="7">
      <t>ショウヒゼイ</t>
    </rPh>
    <rPh sb="8" eb="10">
      <t>チホウ</t>
    </rPh>
    <rPh sb="10" eb="13">
      <t>ショウヒゼイ</t>
    </rPh>
    <phoneticPr fontId="2"/>
  </si>
  <si>
    <t>個人のみ</t>
    <rPh sb="0" eb="2">
      <t>コジン</t>
    </rPh>
    <phoneticPr fontId="2"/>
  </si>
  <si>
    <t>県内業者、県内事務所等ある場合の法人</t>
    <rPh sb="0" eb="2">
      <t>ケンナイ</t>
    </rPh>
    <rPh sb="2" eb="4">
      <t>ギョウシャ</t>
    </rPh>
    <rPh sb="5" eb="7">
      <t>ケンナイ</t>
    </rPh>
    <rPh sb="7" eb="10">
      <t>ジムショ</t>
    </rPh>
    <rPh sb="10" eb="11">
      <t>トウ</t>
    </rPh>
    <rPh sb="13" eb="15">
      <t>バアイ</t>
    </rPh>
    <rPh sb="16" eb="18">
      <t>ホウジン</t>
    </rPh>
    <phoneticPr fontId="2"/>
  </si>
  <si>
    <t>町内事業者のみ</t>
    <rPh sb="0" eb="2">
      <t>チョウナイ</t>
    </rPh>
    <rPh sb="2" eb="5">
      <t>ジギョウシャ</t>
    </rPh>
    <phoneticPr fontId="2"/>
  </si>
  <si>
    <t>営業所等に委任する場合</t>
    <rPh sb="0" eb="3">
      <t>エイギョウショ</t>
    </rPh>
    <rPh sb="3" eb="4">
      <t>トウ</t>
    </rPh>
    <rPh sb="5" eb="7">
      <t>イニン</t>
    </rPh>
    <rPh sb="9" eb="11">
      <t>バアイ</t>
    </rPh>
    <phoneticPr fontId="2"/>
  </si>
  <si>
    <t>支店に委任のある場合</t>
    <rPh sb="0" eb="2">
      <t>シテン</t>
    </rPh>
    <rPh sb="3" eb="5">
      <t>イニン</t>
    </rPh>
    <rPh sb="8" eb="10">
      <t>バアイ</t>
    </rPh>
    <phoneticPr fontId="2"/>
  </si>
  <si>
    <t>無</t>
    <rPh sb="0" eb="1">
      <t>ム</t>
    </rPh>
    <phoneticPr fontId="2"/>
  </si>
  <si>
    <t>建設コンサルタント登録（土木）がある場合</t>
    <rPh sb="0" eb="2">
      <t>ケンセツ</t>
    </rPh>
    <rPh sb="9" eb="11">
      <t>トウロク</t>
    </rPh>
    <rPh sb="12" eb="14">
      <t>ドボク</t>
    </rPh>
    <rPh sb="18" eb="20">
      <t>バアイ</t>
    </rPh>
    <phoneticPr fontId="2"/>
  </si>
  <si>
    <t>様式１～様式４号</t>
    <rPh sb="0" eb="2">
      <t>ヨウシキ</t>
    </rPh>
    <rPh sb="4" eb="6">
      <t>ヨウシキ</t>
    </rPh>
    <rPh sb="7" eb="8">
      <t>ゴウ</t>
    </rPh>
    <phoneticPr fontId="2"/>
  </si>
  <si>
    <t>使用印鑑届　　（原本）</t>
    <rPh sb="0" eb="2">
      <t>シヨウ</t>
    </rPh>
    <rPh sb="2" eb="4">
      <t>インカン</t>
    </rPh>
    <rPh sb="4" eb="5">
      <t>トドケ</t>
    </rPh>
    <phoneticPr fontId="2"/>
  </si>
  <si>
    <t>鳥取県の県税（県内事業所の場合）</t>
    <rPh sb="0" eb="3">
      <t>トットリケン</t>
    </rPh>
    <rPh sb="4" eb="5">
      <t>ケン</t>
    </rPh>
    <rPh sb="5" eb="6">
      <t>ゼイ</t>
    </rPh>
    <rPh sb="7" eb="9">
      <t>ケンナイ</t>
    </rPh>
    <rPh sb="9" eb="12">
      <t>ジギョウショ</t>
    </rPh>
    <rPh sb="13" eb="15">
      <t>バアイ</t>
    </rPh>
    <phoneticPr fontId="2"/>
  </si>
  <si>
    <t>　※現在事項全部証明書又は履歴事項全部証明書のいずれか
　※申請日前３か月以内に発行されたもの</t>
  </si>
  <si>
    <t>登記事項証明書（登記簿謄本）　　（写し）</t>
    <rPh sb="8" eb="11">
      <t>トウキボ</t>
    </rPh>
    <rPh sb="11" eb="13">
      <t>トウホン</t>
    </rPh>
    <rPh sb="17" eb="18">
      <t>ウツ</t>
    </rPh>
    <phoneticPr fontId="2"/>
  </si>
  <si>
    <t>受付番号</t>
    <rPh sb="0" eb="2">
      <t>ウケツケ</t>
    </rPh>
    <rPh sb="2" eb="4">
      <t>バンゴウ</t>
    </rPh>
    <phoneticPr fontId="2"/>
  </si>
  <si>
    <t>完成結果通知書等の書類（PUBDISがない場合）</t>
    <rPh sb="0" eb="2">
      <t>カンセイ</t>
    </rPh>
    <rPh sb="2" eb="4">
      <t>ケッカ</t>
    </rPh>
    <rPh sb="4" eb="8">
      <t>ツウチショナド</t>
    </rPh>
    <rPh sb="9" eb="11">
      <t>ショルイ</t>
    </rPh>
    <rPh sb="21" eb="23">
      <t>バアイ</t>
    </rPh>
    <phoneticPr fontId="2"/>
  </si>
  <si>
    <r>
      <t>建築士事務所の登録証明書（写し）</t>
    </r>
    <r>
      <rPr>
        <sz val="8"/>
        <color auto="1"/>
        <rFont val="ＭＳ Ｐゴシック"/>
      </rPr>
      <t>※申請日前３か月以内に発行のもの</t>
    </r>
    <rPh sb="0" eb="3">
      <t>ケンチクシ</t>
    </rPh>
    <rPh sb="3" eb="6">
      <t>ジムショ</t>
    </rPh>
    <rPh sb="7" eb="9">
      <t>トウロク</t>
    </rPh>
    <rPh sb="9" eb="11">
      <t>ショウメイ</t>
    </rPh>
    <rPh sb="11" eb="12">
      <t>ショ</t>
    </rPh>
    <rPh sb="13" eb="14">
      <t>ウツ</t>
    </rPh>
    <rPh sb="17" eb="19">
      <t>シンセイ</t>
    </rPh>
    <rPh sb="19" eb="20">
      <t>ビ</t>
    </rPh>
    <rPh sb="20" eb="21">
      <t>ゼン</t>
    </rPh>
    <rPh sb="23" eb="24">
      <t>ゲツ</t>
    </rPh>
    <rPh sb="24" eb="26">
      <t>イナイ</t>
    </rPh>
    <rPh sb="27" eb="29">
      <t>ハッコウ</t>
    </rPh>
    <phoneticPr fontId="2"/>
  </si>
  <si>
    <r>
      <t>測量業者の登録証明書（写し）</t>
    </r>
    <r>
      <rPr>
        <sz val="8"/>
        <color auto="1"/>
        <rFont val="ＭＳ Ｐゴシック"/>
      </rPr>
      <t>※申請日前３か月以内に発行のもの</t>
    </r>
    <rPh sb="0" eb="2">
      <t>ソクリョウ</t>
    </rPh>
    <rPh sb="2" eb="4">
      <t>ギョウシャ</t>
    </rPh>
    <rPh sb="5" eb="7">
      <t>トウロク</t>
    </rPh>
    <rPh sb="7" eb="9">
      <t>ショウメイ</t>
    </rPh>
    <rPh sb="9" eb="10">
      <t>ショ</t>
    </rPh>
    <rPh sb="11" eb="12">
      <t>ウツ</t>
    </rPh>
    <rPh sb="15" eb="17">
      <t>シンセイ</t>
    </rPh>
    <rPh sb="17" eb="18">
      <t>ビ</t>
    </rPh>
    <rPh sb="18" eb="19">
      <t>マエ</t>
    </rPh>
    <rPh sb="21" eb="22">
      <t>ゲツ</t>
    </rPh>
    <rPh sb="22" eb="24">
      <t>イナイ</t>
    </rPh>
    <rPh sb="25" eb="27">
      <t>ハッコウ</t>
    </rPh>
    <phoneticPr fontId="2"/>
  </si>
  <si>
    <r>
      <t>住民票の抄本（写し）</t>
    </r>
    <r>
      <rPr>
        <sz val="8"/>
        <color auto="1"/>
        <rFont val="ＭＳ Ｐゴシック"/>
      </rPr>
      <t>※申請日前３か月以内に発行のもの</t>
    </r>
    <rPh sb="0" eb="2">
      <t>ジュウミン</t>
    </rPh>
    <rPh sb="2" eb="3">
      <t>ヒョウ</t>
    </rPh>
    <rPh sb="4" eb="6">
      <t>ショウホン</t>
    </rPh>
    <phoneticPr fontId="2"/>
  </si>
  <si>
    <t>『８』</t>
  </si>
  <si>
    <t>『９』</t>
  </si>
  <si>
    <t>『10』</t>
  </si>
  <si>
    <t>『14』</t>
  </si>
  <si>
    <t>委任</t>
    <rPh sb="0" eb="2">
      <t>イニン</t>
    </rPh>
    <phoneticPr fontId="2"/>
  </si>
  <si>
    <t>納税証明書（町税、原本、3月以内）※</t>
    <rPh sb="0" eb="2">
      <t>ノウゼイ</t>
    </rPh>
    <rPh sb="2" eb="5">
      <t>ショウメイショ</t>
    </rPh>
    <rPh sb="6" eb="8">
      <t>チョウゼイ</t>
    </rPh>
    <rPh sb="9" eb="11">
      <t>ゲンポン</t>
    </rPh>
    <rPh sb="13" eb="14">
      <t>ゲツ</t>
    </rPh>
    <rPh sb="14" eb="16">
      <t>イナイ</t>
    </rPh>
    <phoneticPr fontId="2"/>
  </si>
  <si>
    <t>納税証明書（国税、写し可、3月以内）</t>
    <rPh sb="0" eb="2">
      <t>ノウゼイ</t>
    </rPh>
    <rPh sb="2" eb="5">
      <t>ショウメイショ</t>
    </rPh>
    <rPh sb="6" eb="8">
      <t>コクゼイ</t>
    </rPh>
    <rPh sb="9" eb="10">
      <t>ウツ</t>
    </rPh>
    <rPh sb="11" eb="12">
      <t>カ</t>
    </rPh>
    <rPh sb="14" eb="15">
      <t>ゲツ</t>
    </rPh>
    <rPh sb="15" eb="17">
      <t>イナイ</t>
    </rPh>
    <phoneticPr fontId="2"/>
  </si>
  <si>
    <t>納税証明書（県税、写し可、3月以内）※</t>
    <rPh sb="0" eb="2">
      <t>ノウゼイ</t>
    </rPh>
    <rPh sb="2" eb="5">
      <t>ショウメイショ</t>
    </rPh>
    <rPh sb="6" eb="7">
      <t>ケン</t>
    </rPh>
    <rPh sb="7" eb="8">
      <t>ゼイ</t>
    </rPh>
    <rPh sb="9" eb="10">
      <t>ウツ</t>
    </rPh>
    <rPh sb="11" eb="12">
      <t>カ</t>
    </rPh>
    <rPh sb="14" eb="15">
      <t>ゲツ</t>
    </rPh>
    <rPh sb="15" eb="17">
      <t>イナイ</t>
    </rPh>
    <phoneticPr fontId="2"/>
  </si>
  <si>
    <t>『15』</t>
  </si>
  <si>
    <t>使用印鑑届（原本）</t>
    <rPh sb="0" eb="2">
      <t>シヨウ</t>
    </rPh>
    <rPh sb="2" eb="4">
      <t>インカン</t>
    </rPh>
    <rPh sb="4" eb="5">
      <t>トドケ</t>
    </rPh>
    <rPh sb="6" eb="8">
      <t>ゲンポン</t>
    </rPh>
    <phoneticPr fontId="2"/>
  </si>
  <si>
    <t>処理欄</t>
    <rPh sb="0" eb="2">
      <t>ショリ</t>
    </rPh>
    <rPh sb="2" eb="3">
      <t>ラン</t>
    </rPh>
    <phoneticPr fontId="2"/>
  </si>
  <si>
    <t>チェック表</t>
    <rPh sb="4" eb="5">
      <t>ヒョウ</t>
    </rPh>
    <phoneticPr fontId="2"/>
  </si>
  <si>
    <r>
      <t>納税証明書（写し可</t>
    </r>
    <r>
      <rPr>
        <sz val="10"/>
        <color theme="1"/>
        <rFont val="ＭＳ Ｐゴシック"/>
      </rPr>
      <t>）</t>
    </r>
    <rPh sb="0" eb="2">
      <t>ノウゼイ</t>
    </rPh>
    <rPh sb="2" eb="5">
      <t>ショウメイショ</t>
    </rPh>
    <rPh sb="6" eb="7">
      <t>ウツ</t>
    </rPh>
    <rPh sb="8" eb="9">
      <t>カ</t>
    </rPh>
    <phoneticPr fontId="2"/>
  </si>
  <si>
    <t>暴力団等の排除に関する誓約書、同意書及び役員等調書（原本）</t>
    <rPh sb="0" eb="3">
      <t>ボウリョクダン</t>
    </rPh>
    <rPh sb="3" eb="4">
      <t>トウ</t>
    </rPh>
    <rPh sb="5" eb="7">
      <t>ハイジョ</t>
    </rPh>
    <rPh sb="8" eb="9">
      <t>カン</t>
    </rPh>
    <rPh sb="11" eb="14">
      <t>セイヤクショ</t>
    </rPh>
    <rPh sb="15" eb="18">
      <t>ドウイショ</t>
    </rPh>
    <rPh sb="18" eb="19">
      <t>オヨ</t>
    </rPh>
    <rPh sb="20" eb="22">
      <t>ヤクイン</t>
    </rPh>
    <rPh sb="22" eb="23">
      <t>トウ</t>
    </rPh>
    <rPh sb="23" eb="25">
      <t>チョウショ</t>
    </rPh>
    <rPh sb="26" eb="28">
      <t>ゲンポン</t>
    </rPh>
    <phoneticPr fontId="2"/>
  </si>
  <si>
    <t>※提出部数は１部とし、郵送する場合は受付確認用ハガキまたは切手を貼った返信用封筒を同封すること。</t>
  </si>
  <si>
    <t>日吉津村測量等業務入札参加資格審査申請　提出書類一覧表</t>
    <rPh sb="0" eb="4">
      <t>ヒエヅソン</t>
    </rPh>
    <rPh sb="4" eb="6">
      <t>ソクリョウ</t>
    </rPh>
    <rPh sb="6" eb="7">
      <t>トウ</t>
    </rPh>
    <rPh sb="7" eb="9">
      <t>ギョウム</t>
    </rPh>
    <rPh sb="9" eb="11">
      <t>ニュウサツ</t>
    </rPh>
    <rPh sb="11" eb="13">
      <t>サンカ</t>
    </rPh>
    <rPh sb="13" eb="15">
      <t>シカク</t>
    </rPh>
    <rPh sb="15" eb="17">
      <t>シンサ</t>
    </rPh>
    <rPh sb="17" eb="19">
      <t>シンセイ</t>
    </rPh>
    <rPh sb="20" eb="22">
      <t>テイシュツ</t>
    </rPh>
    <rPh sb="22" eb="24">
      <t>ショルイ</t>
    </rPh>
    <rPh sb="24" eb="27">
      <t>イチランヒョウ</t>
    </rPh>
    <phoneticPr fontId="2"/>
  </si>
  <si>
    <t>村税に係る承諾書及び誓約書　　（原本）</t>
    <rPh sb="0" eb="1">
      <t>ソン</t>
    </rPh>
    <rPh sb="2" eb="3">
      <t>カカ</t>
    </rPh>
    <rPh sb="4" eb="7">
      <t>ショウダクショ</t>
    </rPh>
    <rPh sb="7" eb="8">
      <t>オヨ</t>
    </rPh>
    <rPh sb="9" eb="12">
      <t>セイヤクショ</t>
    </rPh>
    <rPh sb="16" eb="18">
      <t>ゲンポン</t>
    </rPh>
    <phoneticPr fontId="2"/>
  </si>
  <si>
    <t>日吉津村の村税（村内事業所の場合）</t>
    <rPh sb="0" eb="4">
      <t>ヒエヅソン</t>
    </rPh>
    <rPh sb="5" eb="7">
      <t>ソンゼイ</t>
    </rPh>
    <rPh sb="7" eb="8">
      <t>チョウゼイ</t>
    </rPh>
    <rPh sb="8" eb="10">
      <t>ムラウチ</t>
    </rPh>
    <rPh sb="10" eb="13">
      <t>ジギョウショ</t>
    </rPh>
    <rPh sb="14" eb="16">
      <t>バアイ</t>
    </rPh>
    <phoneticPr fontId="2"/>
  </si>
  <si>
    <t>村税の納税証明書を提出する場合は不要</t>
    <rPh sb="0" eb="1">
      <t>ソン</t>
    </rPh>
    <rPh sb="1" eb="2">
      <t>ゼイ</t>
    </rPh>
    <rPh sb="3" eb="5">
      <t>ノウゼイ</t>
    </rPh>
    <rPh sb="5" eb="8">
      <t>ショウメイショ</t>
    </rPh>
    <rPh sb="9" eb="11">
      <t>テイシュツ</t>
    </rPh>
    <rPh sb="13" eb="15">
      <t>バアイ</t>
    </rPh>
    <rPh sb="16" eb="18">
      <t>フヨウ</t>
    </rPh>
    <phoneticPr fontId="2"/>
  </si>
  <si>
    <t>村内</t>
    <rPh sb="0" eb="2">
      <t>ソンナイ</t>
    </rPh>
    <phoneticPr fontId="2"/>
  </si>
  <si>
    <t>※申請日前３か月以内に発行されたもの
※日吉津村の村税は、「村税に係る承諾書及び誓約書」を提出する場合は省略することができる。
　 この場合は、右欄に「省略」を入力すること。</t>
    <rPh sb="0" eb="1">
      <t>シンセイ</t>
    </rPh>
    <rPh sb="1" eb="2">
      <t>ビ</t>
    </rPh>
    <rPh sb="2" eb="3">
      <t>マエ</t>
    </rPh>
    <rPh sb="5" eb="6">
      <t>ゲツ</t>
    </rPh>
    <rPh sb="6" eb="8">
      <t>イナイ</t>
    </rPh>
    <rPh sb="9" eb="11">
      <t>ハッコウ</t>
    </rPh>
    <rPh sb="20" eb="24">
      <t>ヒエヅソン</t>
    </rPh>
    <rPh sb="25" eb="26">
      <t>ソン</t>
    </rPh>
    <rPh sb="30" eb="31">
      <t>ソン</t>
    </rPh>
    <rPh sb="31" eb="32">
      <t>カカ</t>
    </rPh>
    <rPh sb="33" eb="36">
      <t>ショウダクショ</t>
    </rPh>
    <rPh sb="36" eb="37">
      <t>オヨ</t>
    </rPh>
    <rPh sb="38" eb="41">
      <t>セイヤクショ</t>
    </rPh>
    <rPh sb="43" eb="45">
      <t>テイシュツ</t>
    </rPh>
    <rPh sb="68" eb="70">
      <t>バアイ</t>
    </rPh>
    <phoneticPr fontId="2"/>
  </si>
  <si>
    <r>
      <t>※郵送、持参の場合は</t>
    </r>
    <r>
      <rPr>
        <b/>
        <u/>
        <sz val="9"/>
        <color auto="1"/>
        <rFont val="ＭＳ Ｐゴシック"/>
      </rPr>
      <t>綴り紐で括り</t>
    </r>
    <r>
      <rPr>
        <sz val="9"/>
        <color auto="1"/>
        <rFont val="ＭＳ Ｐゴシック"/>
      </rPr>
      <t>、一部提出すること。</t>
    </r>
    <rPh sb="1" eb="3">
      <t>ユウソウ</t>
    </rPh>
    <rPh sb="4" eb="6">
      <t>ジサン</t>
    </rPh>
    <rPh sb="7" eb="9">
      <t>バアイ</t>
    </rPh>
    <rPh sb="10" eb="11">
      <t>ツヅ</t>
    </rPh>
    <rPh sb="12" eb="13">
      <t>ヒモ</t>
    </rPh>
    <rPh sb="14" eb="15">
      <t>クク</t>
    </rPh>
    <rPh sb="17" eb="19">
      <t>イチブ</t>
    </rPh>
    <rPh sb="19" eb="21">
      <t>テイシュツ</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</si>
</sst>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18">
    <font>
      <sz val="11"/>
      <color theme="1"/>
      <name val="ＭＳ Ｐゴシック"/>
      <family val="3"/>
      <scheme val="minor"/>
    </font>
    <font>
      <sz val="11"/>
      <color auto="1"/>
      <name val="ＭＳ Ｐゴシック"/>
      <family val="3"/>
    </font>
    <font>
      <sz val="6"/>
      <color auto="1"/>
      <name val="ＭＳ Ｐゴシック"/>
      <family val="3"/>
      <scheme val="minor"/>
    </font>
    <font>
      <sz val="12"/>
      <color auto="1"/>
      <name val="ＭＳ Ｐゴシック"/>
      <family val="3"/>
    </font>
    <font>
      <sz val="17"/>
      <color auto="1"/>
      <name val="ＭＳ Ｐゴシック"/>
      <family val="3"/>
    </font>
    <font>
      <b/>
      <sz val="11"/>
      <color indexed="10"/>
      <name val="ＭＳ Ｐゴシック"/>
      <family val="3"/>
    </font>
    <font>
      <sz val="10"/>
      <color auto="1"/>
      <name val="ＭＳ Ｐゴシック"/>
      <family val="3"/>
    </font>
    <font>
      <sz val="8"/>
      <color auto="1"/>
      <name val="ＭＳ Ｐゴシック"/>
      <family val="3"/>
    </font>
    <font>
      <sz val="10"/>
      <color theme="1"/>
      <name val="ＭＳ Ｐゴシック"/>
      <family val="3"/>
      <scheme val="minor"/>
    </font>
    <font>
      <sz val="8"/>
      <color theme="1"/>
      <name val="ＭＳ Ｐゴシック"/>
      <family val="3"/>
      <scheme val="minor"/>
    </font>
    <font>
      <sz val="9"/>
      <color auto="1"/>
      <name val="ＭＳ Ｐゴシック"/>
      <family val="3"/>
    </font>
    <font>
      <b/>
      <sz val="12"/>
      <color indexed="10"/>
      <name val="ＭＳ Ｐゴシック"/>
      <family val="3"/>
    </font>
    <font>
      <sz val="16"/>
      <color auto="1"/>
      <name val="ＭＳ Ｐゴシック"/>
      <family val="3"/>
    </font>
    <font>
      <sz val="9"/>
      <color indexed="10"/>
      <name val="ＭＳ Ｐゴシック"/>
      <family val="3"/>
    </font>
    <font>
      <sz val="12"/>
      <color indexed="10"/>
      <name val="ＭＳ Ｐゴシック"/>
      <family val="3"/>
    </font>
    <font>
      <sz val="11"/>
      <color indexed="10"/>
      <name val="ＭＳ Ｐゴシック"/>
      <family val="3"/>
    </font>
    <font>
      <sz val="11"/>
      <color rgb="FFFF0000"/>
      <name val="ＭＳ Ｐゴシック"/>
      <family val="3"/>
    </font>
    <font>
      <sz val="10"/>
      <color theme="1"/>
      <name val="ＭＳ Ｐ明朝"/>
      <family val="1"/>
    </font>
  </fonts>
  <fills count="6">
    <fill>
      <patternFill patternType="none"/>
    </fill>
    <fill>
      <patternFill patternType="gray125"/>
    </fill>
    <fill>
      <patternFill patternType="solid">
        <fgColor indexed="13"/>
        <bgColor indexed="64"/>
      </patternFill>
    </fill>
    <fill>
      <patternFill patternType="solid">
        <fgColor indexed="43"/>
        <bgColor indexed="64"/>
      </patternFill>
    </fill>
    <fill>
      <patternFill patternType="solid">
        <fgColor rgb="FFFFFF99"/>
        <bgColor indexed="64"/>
      </patternFill>
    </fill>
    <fill>
      <patternFill patternType="solid">
        <fgColor rgb="FFFFFFCC"/>
        <bgColor indexed="64"/>
      </patternFill>
    </fill>
  </fills>
  <borders count="15">
    <border>
      <left/>
      <right/>
      <top/>
      <bottom/>
      <diagonal/>
    </border>
    <border>
      <left style="thin">
        <color auto="1"/>
      </left>
      <right/>
      <top style="thin">
        <color auto="1"/>
      </top>
      <bottom/>
      <diagonal/>
    </border>
    <border>
      <left style="thin">
        <color auto="1"/>
      </left>
      <right/>
      <top/>
      <bottom style="thin">
        <color indexed="64"/>
      </bottom>
      <diagonal/>
    </border>
    <border>
      <left/>
      <right/>
      <top style="thin">
        <color auto="1"/>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auto="1"/>
      </right>
      <top style="thin">
        <color auto="1"/>
      </top>
      <bottom style="thin">
        <color auto="1"/>
      </bottom>
      <diagonal/>
    </border>
    <border>
      <left/>
      <right style="thin">
        <color auto="1"/>
      </right>
      <top/>
      <bottom/>
      <diagonal/>
    </border>
  </borders>
  <cellStyleXfs count="2">
    <xf numFmtId="0" fontId="0" fillId="0" borderId="0">
      <alignment vertical="center"/>
    </xf>
    <xf numFmtId="0" fontId="1" fillId="0" borderId="0">
      <alignment vertical="center"/>
    </xf>
  </cellStyleXfs>
  <cellXfs count="119">
    <xf numFmtId="0" fontId="0" fillId="0" borderId="0" xfId="0">
      <alignment vertical="center"/>
    </xf>
    <xf numFmtId="0" fontId="1" fillId="0" borderId="0" xfId="1" applyProtection="1">
      <alignment vertical="center"/>
      <protection hidden="1"/>
    </xf>
    <xf numFmtId="0" fontId="3" fillId="0" borderId="0" xfId="1" applyFont="1" applyProtection="1">
      <alignment vertical="center"/>
      <protection hidden="1"/>
    </xf>
    <xf numFmtId="0" fontId="4" fillId="0" borderId="0" xfId="1" applyFont="1" applyAlignment="1" applyProtection="1">
      <alignment horizontal="center" shrinkToFit="1"/>
      <protection hidden="1"/>
    </xf>
    <xf numFmtId="0" fontId="1" fillId="2" borderId="1" xfId="1" applyFill="1" applyBorder="1" applyAlignment="1" applyProtection="1">
      <alignment horizontal="center" vertical="center"/>
      <protection hidden="1"/>
    </xf>
    <xf numFmtId="0" fontId="1" fillId="2" borderId="2" xfId="1" applyFill="1" applyBorder="1" applyAlignment="1" applyProtection="1">
      <alignment horizontal="center" vertical="center"/>
      <protection hidden="1"/>
    </xf>
    <xf numFmtId="0" fontId="5" fillId="0" borderId="3" xfId="1" applyFont="1" applyBorder="1" applyAlignment="1" applyProtection="1">
      <alignment vertical="center"/>
      <protection hidden="1"/>
    </xf>
    <xf numFmtId="0" fontId="5" fillId="0" borderId="0" xfId="1" applyFont="1" applyBorder="1" applyAlignment="1" applyProtection="1">
      <alignment vertical="center"/>
      <protection hidden="1"/>
    </xf>
    <xf numFmtId="0" fontId="5" fillId="0" borderId="4" xfId="1" applyFont="1" applyBorder="1" applyAlignment="1" applyProtection="1">
      <alignment vertical="center"/>
      <protection hidden="1"/>
    </xf>
    <xf numFmtId="0" fontId="6" fillId="2" borderId="5" xfId="1" applyFont="1" applyFill="1" applyBorder="1" applyAlignment="1" applyProtection="1">
      <alignment horizontal="center" vertical="center"/>
      <protection hidden="1"/>
    </xf>
    <xf numFmtId="0" fontId="6" fillId="0" borderId="6" xfId="1" applyFont="1" applyBorder="1" applyAlignment="1" applyProtection="1">
      <alignment horizontal="center" vertical="center"/>
      <protection hidden="1"/>
    </xf>
    <xf numFmtId="0" fontId="6" fillId="0" borderId="7" xfId="1" applyFont="1" applyBorder="1" applyAlignment="1" applyProtection="1">
      <alignment horizontal="center" vertical="center"/>
      <protection hidden="1"/>
    </xf>
    <xf numFmtId="0" fontId="1" fillId="3" borderId="5" xfId="1" applyFill="1" applyBorder="1" applyAlignment="1" applyProtection="1">
      <alignment horizontal="center" vertical="center"/>
      <protection locked="0"/>
    </xf>
    <xf numFmtId="0" fontId="6" fillId="2" borderId="8" xfId="1" applyFont="1" applyFill="1" applyBorder="1" applyAlignment="1" applyProtection="1">
      <alignment horizontal="center" vertical="center"/>
      <protection hidden="1"/>
    </xf>
    <xf numFmtId="0" fontId="6" fillId="0" borderId="8" xfId="1" applyFont="1" applyBorder="1" applyAlignment="1" applyProtection="1">
      <alignment horizontal="center" vertical="center" shrinkToFit="1"/>
      <protection hidden="1"/>
    </xf>
    <xf numFmtId="0" fontId="6" fillId="0" borderId="8" xfId="1" applyFont="1" applyBorder="1" applyAlignment="1" applyProtection="1">
      <alignment horizontal="left" vertical="center" shrinkToFit="1"/>
      <protection hidden="1"/>
    </xf>
    <xf numFmtId="0" fontId="6" fillId="0" borderId="1" xfId="1" applyFont="1" applyBorder="1" applyAlignment="1" applyProtection="1">
      <alignment horizontal="left" vertical="center" shrinkToFit="1"/>
      <protection hidden="1"/>
    </xf>
    <xf numFmtId="0" fontId="7" fillId="0" borderId="2" xfId="1" applyFont="1" applyBorder="1" applyAlignment="1" applyProtection="1">
      <alignment horizontal="left" vertical="center" wrapText="1" shrinkToFit="1"/>
      <protection hidden="1"/>
    </xf>
    <xf numFmtId="0" fontId="8" fillId="0" borderId="1" xfId="1" quotePrefix="1" applyFont="1" applyBorder="1" applyAlignment="1" applyProtection="1">
      <alignment horizontal="left" wrapText="1"/>
      <protection hidden="1"/>
    </xf>
    <xf numFmtId="0" fontId="9" fillId="0" borderId="9" xfId="1" quotePrefix="1" applyFont="1" applyBorder="1" applyAlignment="1" applyProtection="1">
      <alignment horizontal="left" vertical="top" wrapText="1"/>
      <protection hidden="1"/>
    </xf>
    <xf numFmtId="0" fontId="9" fillId="0" borderId="2" xfId="1" quotePrefix="1" applyFont="1" applyBorder="1" applyAlignment="1" applyProtection="1">
      <alignment horizontal="left" vertical="top" wrapText="1"/>
      <protection hidden="1"/>
    </xf>
    <xf numFmtId="0" fontId="8" fillId="0" borderId="8" xfId="1" quotePrefix="1" applyFont="1" applyBorder="1" applyAlignment="1" applyProtection="1">
      <alignment vertical="center"/>
      <protection hidden="1"/>
    </xf>
    <xf numFmtId="0" fontId="8" fillId="0" borderId="8" xfId="1" applyFont="1" applyFill="1" applyBorder="1" applyAlignment="1" applyProtection="1">
      <alignment horizontal="left" vertical="center" wrapText="1"/>
      <protection hidden="1"/>
    </xf>
    <xf numFmtId="0" fontId="8" fillId="0" borderId="8" xfId="1" applyFont="1" applyBorder="1" applyAlignment="1" applyProtection="1">
      <alignment horizontal="left" vertical="center" shrinkToFit="1"/>
      <protection hidden="1"/>
    </xf>
    <xf numFmtId="0" fontId="6" fillId="0" borderId="5" xfId="1" applyFont="1" applyBorder="1" applyAlignment="1" applyProtection="1">
      <alignment horizontal="center" vertical="center" textRotation="255" shrinkToFit="1"/>
      <protection hidden="1"/>
    </xf>
    <xf numFmtId="0" fontId="10" fillId="0" borderId="0" xfId="1" applyFont="1" applyFill="1" applyProtection="1">
      <alignment vertical="center"/>
      <protection hidden="1"/>
    </xf>
    <xf numFmtId="0" fontId="1" fillId="2" borderId="3" xfId="1" applyFill="1" applyBorder="1" applyAlignment="1" applyProtection="1">
      <alignment horizontal="center" vertical="center"/>
      <protection hidden="1"/>
    </xf>
    <xf numFmtId="0" fontId="1" fillId="2" borderId="4" xfId="1" applyFill="1" applyBorder="1" applyAlignment="1" applyProtection="1">
      <alignment horizontal="center" vertical="center"/>
      <protection hidden="1"/>
    </xf>
    <xf numFmtId="0" fontId="6" fillId="2" borderId="10" xfId="1" applyFont="1" applyFill="1" applyBorder="1" applyAlignment="1" applyProtection="1">
      <alignment horizontal="center" vertical="center"/>
      <protection hidden="1"/>
    </xf>
    <xf numFmtId="0" fontId="6" fillId="0" borderId="10" xfId="1" applyFont="1" applyBorder="1" applyAlignment="1" applyProtection="1">
      <alignment horizontal="center" vertical="center" shrinkToFit="1"/>
      <protection hidden="1"/>
    </xf>
    <xf numFmtId="0" fontId="6" fillId="0" borderId="10" xfId="1" applyFont="1" applyBorder="1" applyAlignment="1" applyProtection="1">
      <alignment horizontal="left" vertical="center" shrinkToFit="1"/>
      <protection hidden="1"/>
    </xf>
    <xf numFmtId="0" fontId="6" fillId="0" borderId="3" xfId="1" applyFont="1" applyBorder="1" applyAlignment="1" applyProtection="1">
      <alignment horizontal="left" vertical="center" shrinkToFit="1"/>
      <protection hidden="1"/>
    </xf>
    <xf numFmtId="0" fontId="7" fillId="0" borderId="4" xfId="1" applyFont="1" applyBorder="1" applyAlignment="1" applyProtection="1">
      <alignment horizontal="left" vertical="center" wrapText="1" shrinkToFit="1"/>
      <protection hidden="1"/>
    </xf>
    <xf numFmtId="0" fontId="8" fillId="0" borderId="3" xfId="1" quotePrefix="1" applyFont="1" applyBorder="1" applyAlignment="1" applyProtection="1">
      <alignment horizontal="left" wrapText="1"/>
      <protection hidden="1"/>
    </xf>
    <xf numFmtId="0" fontId="9" fillId="0" borderId="0" xfId="1" quotePrefix="1" applyFont="1" applyBorder="1" applyAlignment="1" applyProtection="1">
      <alignment horizontal="left" vertical="top" wrapText="1"/>
      <protection hidden="1"/>
    </xf>
    <xf numFmtId="0" fontId="9" fillId="0" borderId="4" xfId="1" quotePrefix="1" applyFont="1" applyBorder="1" applyAlignment="1" applyProtection="1">
      <alignment horizontal="left" vertical="top" wrapText="1"/>
      <protection hidden="1"/>
    </xf>
    <xf numFmtId="0" fontId="8" fillId="0" borderId="10" xfId="1" quotePrefix="1" applyFont="1" applyBorder="1" applyAlignment="1" applyProtection="1">
      <alignment vertical="center"/>
      <protection hidden="1"/>
    </xf>
    <xf numFmtId="0" fontId="8" fillId="0" borderId="10" xfId="1" applyFont="1" applyFill="1" applyBorder="1" applyAlignment="1" applyProtection="1">
      <alignment horizontal="left" vertical="center" wrapText="1"/>
      <protection hidden="1"/>
    </xf>
    <xf numFmtId="0" fontId="8" fillId="0" borderId="10" xfId="1" applyFont="1" applyBorder="1" applyAlignment="1" applyProtection="1">
      <alignment horizontal="left" vertical="center" shrinkToFit="1"/>
      <protection hidden="1"/>
    </xf>
    <xf numFmtId="0" fontId="6" fillId="0" borderId="9" xfId="1" applyFont="1" applyBorder="1" applyAlignment="1" applyProtection="1">
      <alignment horizontal="left" vertical="center" shrinkToFit="1"/>
      <protection hidden="1"/>
    </xf>
    <xf numFmtId="0" fontId="6" fillId="0" borderId="2" xfId="1" applyFont="1" applyBorder="1" applyAlignment="1" applyProtection="1">
      <alignment horizontal="left" vertical="center" shrinkToFit="1"/>
      <protection hidden="1"/>
    </xf>
    <xf numFmtId="0" fontId="6" fillId="0" borderId="0" xfId="1" applyFont="1" applyBorder="1" applyAlignment="1" applyProtection="1">
      <alignment horizontal="left" vertical="center" shrinkToFit="1"/>
      <protection hidden="1"/>
    </xf>
    <xf numFmtId="0" fontId="6" fillId="0" borderId="4" xfId="1" applyFont="1" applyBorder="1" applyAlignment="1" applyProtection="1">
      <alignment horizontal="left" vertical="center" shrinkToFit="1"/>
      <protection hidden="1"/>
    </xf>
    <xf numFmtId="0" fontId="1" fillId="2" borderId="11" xfId="1" applyFill="1" applyBorder="1" applyAlignment="1" applyProtection="1">
      <alignment horizontal="center" vertical="center"/>
      <protection hidden="1"/>
    </xf>
    <xf numFmtId="0" fontId="1" fillId="2" borderId="12" xfId="1" applyFill="1" applyBorder="1" applyAlignment="1" applyProtection="1">
      <alignment horizontal="center" vertical="center"/>
      <protection hidden="1"/>
    </xf>
    <xf numFmtId="0" fontId="0" fillId="4" borderId="1" xfId="1" applyFont="1" applyFill="1" applyBorder="1" applyAlignment="1" applyProtection="1">
      <alignment horizontal="center" vertical="center" shrinkToFit="1"/>
      <protection locked="0"/>
    </xf>
    <xf numFmtId="0" fontId="0" fillId="4" borderId="2" xfId="1" applyFont="1" applyFill="1" applyBorder="1" applyAlignment="1" applyProtection="1">
      <alignment horizontal="center" vertical="center" shrinkToFit="1"/>
      <protection locked="0"/>
    </xf>
    <xf numFmtId="0" fontId="1" fillId="0" borderId="0" xfId="1" applyAlignment="1" applyProtection="1">
      <alignment horizontal="center" vertical="center"/>
      <protection hidden="1"/>
    </xf>
    <xf numFmtId="0" fontId="0" fillId="4" borderId="3" xfId="1" applyFont="1" applyFill="1" applyBorder="1" applyAlignment="1" applyProtection="1">
      <alignment horizontal="center" vertical="center" shrinkToFit="1"/>
      <protection locked="0"/>
    </xf>
    <xf numFmtId="0" fontId="0" fillId="4" borderId="4" xfId="1" applyFont="1" applyFill="1" applyBorder="1" applyAlignment="1" applyProtection="1">
      <alignment horizontal="center" vertical="center" shrinkToFit="1"/>
      <protection locked="0"/>
    </xf>
    <xf numFmtId="0" fontId="6" fillId="0" borderId="0" xfId="1" applyFont="1" applyAlignment="1" applyProtection="1">
      <alignment horizontal="center" vertical="center"/>
      <protection hidden="1"/>
    </xf>
    <xf numFmtId="0" fontId="6" fillId="0" borderId="0" xfId="1" applyFont="1" applyFill="1" applyBorder="1" applyAlignment="1" applyProtection="1">
      <alignment horizontal="center" vertical="center"/>
      <protection hidden="1"/>
    </xf>
    <xf numFmtId="0" fontId="6" fillId="2" borderId="13" xfId="1" applyFont="1" applyFill="1" applyBorder="1" applyAlignment="1" applyProtection="1">
      <alignment horizontal="center" vertical="center"/>
      <protection hidden="1"/>
    </xf>
    <xf numFmtId="0" fontId="11" fillId="0" borderId="0" xfId="1" applyFont="1" applyAlignment="1" applyProtection="1">
      <alignment horizontal="left" vertical="center"/>
      <protection hidden="1"/>
    </xf>
    <xf numFmtId="0" fontId="6" fillId="0" borderId="13" xfId="1" applyFont="1" applyBorder="1" applyAlignment="1" applyProtection="1">
      <alignment horizontal="center" vertical="center" shrinkToFit="1"/>
      <protection hidden="1"/>
    </xf>
    <xf numFmtId="0" fontId="6" fillId="0" borderId="13" xfId="1" applyFont="1" applyBorder="1" applyAlignment="1" applyProtection="1">
      <alignment horizontal="left" vertical="center" shrinkToFit="1"/>
      <protection hidden="1"/>
    </xf>
    <xf numFmtId="0" fontId="6" fillId="0" borderId="11" xfId="1" applyFont="1" applyBorder="1" applyAlignment="1" applyProtection="1">
      <alignment horizontal="left" vertical="center" shrinkToFit="1"/>
      <protection hidden="1"/>
    </xf>
    <xf numFmtId="0" fontId="7" fillId="0" borderId="12" xfId="1" applyFont="1" applyBorder="1" applyAlignment="1" applyProtection="1">
      <alignment horizontal="left" vertical="center" wrapText="1" shrinkToFit="1"/>
      <protection hidden="1"/>
    </xf>
    <xf numFmtId="0" fontId="8" fillId="0" borderId="11" xfId="1" quotePrefix="1" applyFont="1" applyBorder="1" applyAlignment="1" applyProtection="1">
      <alignment horizontal="left" wrapText="1"/>
      <protection hidden="1"/>
    </xf>
    <xf numFmtId="0" fontId="9" fillId="0" borderId="14" xfId="1" quotePrefix="1" applyFont="1" applyBorder="1" applyAlignment="1" applyProtection="1">
      <alignment horizontal="left" vertical="top" wrapText="1"/>
      <protection hidden="1"/>
    </xf>
    <xf numFmtId="0" fontId="9" fillId="0" borderId="12" xfId="1" quotePrefix="1" applyFont="1" applyBorder="1" applyAlignment="1" applyProtection="1">
      <alignment horizontal="left" vertical="top" wrapText="1"/>
      <protection hidden="1"/>
    </xf>
    <xf numFmtId="0" fontId="8" fillId="0" borderId="13" xfId="1" applyFont="1" applyFill="1" applyBorder="1" applyAlignment="1" applyProtection="1">
      <alignment horizontal="left" vertical="center" wrapText="1"/>
      <protection hidden="1"/>
    </xf>
    <xf numFmtId="0" fontId="6" fillId="0" borderId="14" xfId="1" applyFont="1" applyBorder="1" applyAlignment="1" applyProtection="1">
      <alignment horizontal="left" vertical="center" shrinkToFit="1"/>
      <protection hidden="1"/>
    </xf>
    <xf numFmtId="0" fontId="6" fillId="0" borderId="12" xfId="1" applyFont="1" applyBorder="1" applyAlignment="1" applyProtection="1">
      <alignment horizontal="left" vertical="center" shrinkToFit="1"/>
      <protection hidden="1"/>
    </xf>
    <xf numFmtId="0" fontId="7" fillId="0" borderId="0" xfId="1" quotePrefix="1" applyFont="1" applyBorder="1" applyAlignment="1" applyProtection="1">
      <alignment vertical="center" wrapText="1"/>
      <protection hidden="1"/>
    </xf>
    <xf numFmtId="0" fontId="6" fillId="0" borderId="5" xfId="1" applyFont="1" applyBorder="1" applyAlignment="1" applyProtection="1">
      <alignment horizontal="left" vertical="center" shrinkToFit="1"/>
      <protection hidden="1"/>
    </xf>
    <xf numFmtId="0" fontId="8" fillId="0" borderId="5" xfId="1" applyFont="1" applyBorder="1" applyAlignment="1" applyProtection="1">
      <alignment horizontal="left" vertical="center" shrinkToFit="1"/>
      <protection hidden="1"/>
    </xf>
    <xf numFmtId="0" fontId="1" fillId="0" borderId="0" xfId="1" applyBorder="1" applyProtection="1">
      <alignment vertical="center"/>
      <protection hidden="1"/>
    </xf>
    <xf numFmtId="0" fontId="6" fillId="0" borderId="0" xfId="1" applyFont="1" applyProtection="1">
      <alignment vertical="center"/>
      <protection hidden="1"/>
    </xf>
    <xf numFmtId="0" fontId="6" fillId="0" borderId="0" xfId="1" applyFont="1" applyFill="1" applyBorder="1" applyProtection="1">
      <alignment vertical="center"/>
      <protection hidden="1"/>
    </xf>
    <xf numFmtId="0" fontId="1" fillId="0" borderId="14" xfId="1" applyBorder="1" applyProtection="1">
      <alignment vertical="center"/>
      <protection hidden="1"/>
    </xf>
    <xf numFmtId="0" fontId="6" fillId="2" borderId="8" xfId="1" applyFont="1" applyFill="1" applyBorder="1" applyAlignment="1" applyProtection="1">
      <alignment horizontal="center" vertical="center" shrinkToFit="1"/>
      <protection hidden="1"/>
    </xf>
    <xf numFmtId="0" fontId="6" fillId="0" borderId="8" xfId="1" applyFont="1" applyBorder="1" applyAlignment="1" applyProtection="1">
      <alignment horizontal="center" vertical="center"/>
      <protection hidden="1"/>
    </xf>
    <xf numFmtId="0" fontId="6" fillId="0" borderId="5" xfId="1" applyFont="1" applyBorder="1" applyAlignment="1" applyProtection="1">
      <alignment horizontal="center" vertical="center" shrinkToFit="1"/>
      <protection hidden="1"/>
    </xf>
    <xf numFmtId="0" fontId="7" fillId="0" borderId="8" xfId="1" quotePrefix="1" applyFont="1" applyBorder="1" applyAlignment="1" applyProtection="1">
      <alignment horizontal="center" vertical="center" shrinkToFit="1"/>
      <protection hidden="1"/>
    </xf>
    <xf numFmtId="0" fontId="6" fillId="2" borderId="10" xfId="1" applyFont="1" applyFill="1" applyBorder="1" applyAlignment="1" applyProtection="1">
      <alignment horizontal="center" vertical="center" shrinkToFit="1"/>
      <protection hidden="1"/>
    </xf>
    <xf numFmtId="0" fontId="8" fillId="0" borderId="13" xfId="0" applyFont="1" applyBorder="1" applyAlignment="1">
      <alignment horizontal="center" vertical="center"/>
    </xf>
    <xf numFmtId="0" fontId="7" fillId="0" borderId="13" xfId="1" quotePrefix="1" applyFont="1" applyBorder="1" applyAlignment="1" applyProtection="1">
      <alignment horizontal="center" vertical="center" shrinkToFit="1"/>
      <protection hidden="1"/>
    </xf>
    <xf numFmtId="0" fontId="12" fillId="0" borderId="0" xfId="1" applyFont="1" applyAlignment="1" applyProtection="1">
      <protection hidden="1"/>
    </xf>
    <xf numFmtId="0" fontId="0" fillId="4" borderId="11" xfId="1" applyFont="1" applyFill="1" applyBorder="1" applyAlignment="1" applyProtection="1">
      <alignment horizontal="center" vertical="center" shrinkToFit="1"/>
      <protection locked="0"/>
    </xf>
    <xf numFmtId="0" fontId="0" fillId="4" borderId="12" xfId="1" applyFont="1" applyFill="1" applyBorder="1" applyAlignment="1" applyProtection="1">
      <alignment horizontal="center" vertical="center" shrinkToFit="1"/>
      <protection locked="0"/>
    </xf>
    <xf numFmtId="0" fontId="6" fillId="2" borderId="13" xfId="1" applyFont="1" applyFill="1" applyBorder="1" applyAlignment="1" applyProtection="1">
      <alignment horizontal="center" vertical="center" shrinkToFit="1"/>
      <protection hidden="1"/>
    </xf>
    <xf numFmtId="0" fontId="6" fillId="0" borderId="11" xfId="1" applyFont="1" applyBorder="1" applyAlignment="1" applyProtection="1">
      <alignment horizontal="center" vertical="center"/>
      <protection hidden="1"/>
    </xf>
    <xf numFmtId="0" fontId="6" fillId="0" borderId="12" xfId="1" applyFont="1" applyBorder="1" applyAlignment="1" applyProtection="1">
      <alignment horizontal="center" vertical="center"/>
      <protection hidden="1"/>
    </xf>
    <xf numFmtId="0" fontId="13" fillId="0" borderId="0" xfId="1" quotePrefix="1" applyFont="1" applyBorder="1" applyAlignment="1" applyProtection="1">
      <alignment vertical="center"/>
      <protection hidden="1"/>
    </xf>
    <xf numFmtId="0" fontId="7" fillId="0" borderId="8" xfId="1" quotePrefix="1" applyFont="1" applyBorder="1" applyAlignment="1" applyProtection="1">
      <alignment horizontal="center" vertical="center" wrapText="1"/>
      <protection hidden="1"/>
    </xf>
    <xf numFmtId="0" fontId="14" fillId="0" borderId="0" xfId="1" applyFont="1" applyAlignment="1" applyProtection="1">
      <alignment vertical="center"/>
      <protection hidden="1"/>
    </xf>
    <xf numFmtId="0" fontId="13" fillId="0" borderId="0" xfId="1" applyFont="1" applyBorder="1" applyAlignment="1" applyProtection="1">
      <alignment vertical="center"/>
      <protection hidden="1"/>
    </xf>
    <xf numFmtId="0" fontId="7" fillId="0" borderId="10" xfId="1" quotePrefix="1" applyFont="1" applyBorder="1" applyAlignment="1" applyProtection="1">
      <alignment horizontal="center" vertical="center" wrapText="1"/>
      <protection hidden="1"/>
    </xf>
    <xf numFmtId="0" fontId="6" fillId="0" borderId="1" xfId="1" applyFont="1" applyBorder="1" applyAlignment="1" applyProtection="1">
      <alignment horizontal="center" vertical="center"/>
      <protection hidden="1"/>
    </xf>
    <xf numFmtId="0" fontId="6" fillId="0" borderId="2" xfId="1" applyFont="1" applyBorder="1" applyAlignment="1" applyProtection="1">
      <alignment horizontal="center" vertical="center"/>
      <protection hidden="1"/>
    </xf>
    <xf numFmtId="0" fontId="7" fillId="0" borderId="13" xfId="1" quotePrefix="1" applyFont="1" applyBorder="1" applyAlignment="1" applyProtection="1">
      <alignment horizontal="center" vertical="center" wrapText="1"/>
      <protection hidden="1"/>
    </xf>
    <xf numFmtId="0" fontId="10" fillId="2" borderId="5" xfId="1" applyFont="1" applyFill="1" applyBorder="1" applyAlignment="1" applyProtection="1">
      <alignment horizontal="center" vertical="center" wrapText="1" shrinkToFit="1"/>
      <protection hidden="1"/>
    </xf>
    <xf numFmtId="0" fontId="1" fillId="3" borderId="6" xfId="1" applyFont="1" applyFill="1" applyBorder="1" applyAlignment="1" applyProtection="1">
      <alignment horizontal="center" vertical="center"/>
      <protection locked="0"/>
    </xf>
    <xf numFmtId="0" fontId="1" fillId="3" borderId="7" xfId="1" applyFont="1" applyFill="1" applyBorder="1" applyAlignment="1" applyProtection="1">
      <alignment horizontal="center" vertical="center"/>
      <protection locked="0"/>
    </xf>
    <xf numFmtId="0" fontId="13" fillId="0" borderId="0" xfId="1" applyFont="1" applyAlignment="1" applyProtection="1">
      <alignment vertical="center" shrinkToFit="1"/>
      <protection hidden="1"/>
    </xf>
    <xf numFmtId="0" fontId="1" fillId="0" borderId="9" xfId="1" applyBorder="1" applyAlignment="1" applyProtection="1">
      <alignment vertical="center"/>
      <protection hidden="1"/>
    </xf>
    <xf numFmtId="0" fontId="1" fillId="0" borderId="0" xfId="1" applyFill="1" applyBorder="1" applyAlignment="1" applyProtection="1">
      <alignment horizontal="center" vertical="center" shrinkToFit="1"/>
      <protection hidden="1"/>
    </xf>
    <xf numFmtId="0" fontId="1" fillId="0" borderId="0" xfId="1" applyFill="1" applyBorder="1" applyAlignment="1" applyProtection="1">
      <alignment horizontal="center" vertical="center"/>
      <protection hidden="1"/>
    </xf>
    <xf numFmtId="0" fontId="1" fillId="0" borderId="0" xfId="1" applyFill="1" applyBorder="1" applyAlignment="1" applyProtection="1">
      <alignment horizontal="center" vertical="center"/>
      <protection locked="0"/>
    </xf>
    <xf numFmtId="0" fontId="15" fillId="0" borderId="9" xfId="1" applyFont="1" applyBorder="1" applyAlignment="1" applyProtection="1">
      <alignment horizontal="left" vertical="center" shrinkToFit="1"/>
      <protection hidden="1"/>
    </xf>
    <xf numFmtId="0" fontId="16" fillId="0" borderId="9" xfId="1" applyFont="1" applyBorder="1" applyAlignment="1" applyProtection="1">
      <alignment horizontal="left" vertical="center" shrinkToFit="1"/>
      <protection hidden="1"/>
    </xf>
    <xf numFmtId="0" fontId="15" fillId="0" borderId="9" xfId="1" applyFont="1" applyBorder="1" applyAlignment="1" applyProtection="1">
      <alignment vertical="center" shrinkToFit="1"/>
      <protection hidden="1"/>
    </xf>
    <xf numFmtId="0" fontId="15" fillId="0" borderId="0" xfId="1" applyFont="1" applyAlignment="1" applyProtection="1">
      <alignment vertical="center" shrinkToFit="1"/>
      <protection hidden="1"/>
    </xf>
    <xf numFmtId="0" fontId="15" fillId="0" borderId="0" xfId="1" applyFont="1" applyBorder="1" applyAlignment="1" applyProtection="1">
      <alignment horizontal="left" vertical="center" shrinkToFit="1"/>
      <protection hidden="1"/>
    </xf>
    <xf numFmtId="0" fontId="15" fillId="0" borderId="0" xfId="1" applyFont="1" applyAlignment="1" applyProtection="1">
      <alignment horizontal="left" vertical="center" shrinkToFit="1"/>
      <protection hidden="1"/>
    </xf>
    <xf numFmtId="0" fontId="16" fillId="0" borderId="0" xfId="1" applyFont="1" applyAlignment="1" applyProtection="1">
      <alignment horizontal="left" vertical="center" shrinkToFit="1"/>
      <protection hidden="1"/>
    </xf>
    <xf numFmtId="0" fontId="16" fillId="0" borderId="0" xfId="1" applyFont="1" applyFill="1" applyBorder="1" applyAlignment="1" applyProtection="1">
      <alignment horizontal="left" vertical="center" shrinkToFit="1"/>
      <protection hidden="1"/>
    </xf>
    <xf numFmtId="0" fontId="15" fillId="0" borderId="0" xfId="1" applyFont="1" applyBorder="1" applyAlignment="1" applyProtection="1">
      <alignment vertical="center" shrinkToFit="1"/>
      <protection hidden="1"/>
    </xf>
    <xf numFmtId="0" fontId="0" fillId="0" borderId="0" xfId="1" applyFont="1" applyProtection="1">
      <alignment vertical="center"/>
      <protection hidden="1"/>
    </xf>
    <xf numFmtId="0" fontId="1" fillId="0" borderId="0" xfId="1" applyAlignment="1" applyProtection="1">
      <alignment horizontal="left" vertical="center"/>
      <protection hidden="1"/>
    </xf>
    <xf numFmtId="0" fontId="17" fillId="0" borderId="0" xfId="0" applyFont="1" applyAlignment="1">
      <alignment horizontal="center" vertical="center" wrapText="1"/>
    </xf>
    <xf numFmtId="0" fontId="17" fillId="0" borderId="0" xfId="0" applyFont="1" applyAlignment="1">
      <alignment vertical="center" wrapText="1"/>
    </xf>
    <xf numFmtId="0" fontId="17" fillId="0" borderId="5" xfId="0" applyFont="1" applyBorder="1" applyAlignment="1">
      <alignment horizontal="center" vertical="center" wrapText="1"/>
    </xf>
    <xf numFmtId="0" fontId="17" fillId="0" borderId="5" xfId="0" applyFont="1" applyBorder="1" applyAlignment="1">
      <alignment vertical="center" wrapText="1"/>
    </xf>
    <xf numFmtId="0" fontId="17" fillId="0" borderId="8" xfId="0" applyFont="1" applyBorder="1" applyAlignment="1">
      <alignment horizontal="center" vertical="center" wrapText="1"/>
    </xf>
    <xf numFmtId="0" fontId="17" fillId="5" borderId="8" xfId="0" applyFont="1" applyFill="1" applyBorder="1" applyAlignment="1">
      <alignment vertical="center" wrapText="1"/>
    </xf>
    <xf numFmtId="0" fontId="17" fillId="5" borderId="5" xfId="0" applyFont="1" applyFill="1" applyBorder="1" applyAlignment="1">
      <alignment vertical="center" wrapText="1"/>
    </xf>
    <xf numFmtId="0" fontId="17" fillId="0" borderId="8" xfId="0" applyFont="1" applyFill="1" applyBorder="1" applyAlignment="1">
      <alignment vertical="center" wrapText="1"/>
    </xf>
  </cellXfs>
  <cellStyles count="2">
    <cellStyle name="標準" xfId="0" builtinId="0"/>
    <cellStyle name="標準_081202提出書類一覧チェックシート" xfId="1"/>
  </cellStyles>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D54"/>
  <sheetViews>
    <sheetView showGridLines="0" showZeros="0" tabSelected="1" view="pageBreakPreview" topLeftCell="A40" zoomScaleSheetLayoutView="100" workbookViewId="0">
      <selection activeCell="AH46" sqref="AH46"/>
    </sheetView>
  </sheetViews>
  <sheetFormatPr defaultColWidth="9" defaultRowHeight="13"/>
  <cols>
    <col min="1" max="1" width="0.875" style="1" customWidth="1"/>
    <col min="2" max="6" width="6.125" style="1" customWidth="1"/>
    <col min="7" max="7" width="1.125" style="1" customWidth="1"/>
    <col min="8" max="9" width="6.125" style="1" customWidth="1"/>
    <col min="10" max="10" width="1.125" style="1" customWidth="1"/>
    <col min="11" max="13" width="6.125" style="1" customWidth="1"/>
    <col min="14" max="14" width="1.125" style="1" customWidth="1"/>
    <col min="15" max="17" width="6.125" style="1" customWidth="1"/>
    <col min="18" max="18" width="1.125" style="1" customWidth="1"/>
    <col min="19" max="20" width="6.125" style="1" customWidth="1"/>
    <col min="21" max="21" width="2.75" style="1" customWidth="1"/>
    <col min="22" max="22" width="4.75" style="1" customWidth="1"/>
    <col min="23" max="27" width="4.75" style="1" hidden="1" customWidth="1"/>
    <col min="28" max="31" width="9" style="1" hidden="1" customWidth="1"/>
    <col min="32" max="16384" width="9" style="1"/>
  </cols>
  <sheetData>
    <row r="1" spans="1:24" ht="27.75" customHeight="1">
      <c r="A1" s="2"/>
      <c r="M1" s="64"/>
      <c r="N1" s="67"/>
      <c r="O1" s="70"/>
      <c r="P1" s="74" t="s">
        <v>83</v>
      </c>
      <c r="Q1" s="77"/>
      <c r="R1" s="85"/>
      <c r="S1" s="88"/>
      <c r="T1" s="91"/>
      <c r="U1" s="96"/>
    </row>
    <row r="2" spans="1:24" ht="24" customHeight="1">
      <c r="B2" s="3" t="s">
        <v>103</v>
      </c>
      <c r="C2" s="3"/>
      <c r="D2" s="3"/>
      <c r="E2" s="3"/>
      <c r="F2" s="3"/>
      <c r="G2" s="3"/>
      <c r="H2" s="3"/>
      <c r="I2" s="3"/>
      <c r="J2" s="3"/>
      <c r="K2" s="3"/>
      <c r="L2" s="3"/>
      <c r="M2" s="3"/>
      <c r="N2" s="3"/>
      <c r="O2" s="3"/>
      <c r="P2" s="3"/>
      <c r="Q2" s="78"/>
      <c r="R2" s="78"/>
      <c r="S2" s="78"/>
    </row>
    <row r="3" spans="1:24" ht="12.75" customHeight="1"/>
    <row r="4" spans="1:24" ht="15" customHeight="1">
      <c r="B4" s="4" t="s">
        <v>32</v>
      </c>
      <c r="C4" s="26"/>
      <c r="D4" s="26"/>
      <c r="E4" s="43"/>
      <c r="F4" s="45"/>
      <c r="G4" s="48"/>
      <c r="H4" s="48"/>
      <c r="I4" s="48"/>
      <c r="J4" s="48"/>
      <c r="K4" s="48"/>
      <c r="L4" s="48"/>
      <c r="M4" s="48"/>
      <c r="N4" s="48"/>
      <c r="O4" s="48"/>
      <c r="P4" s="48"/>
      <c r="Q4" s="79"/>
    </row>
    <row r="5" spans="1:24" ht="15" customHeight="1">
      <c r="B5" s="5"/>
      <c r="C5" s="27"/>
      <c r="D5" s="27"/>
      <c r="E5" s="44"/>
      <c r="F5" s="46"/>
      <c r="G5" s="49"/>
      <c r="H5" s="49"/>
      <c r="I5" s="49"/>
      <c r="J5" s="49"/>
      <c r="K5" s="49"/>
      <c r="L5" s="49"/>
      <c r="M5" s="49"/>
      <c r="N5" s="49"/>
      <c r="O5" s="49"/>
      <c r="P5" s="49"/>
      <c r="Q5" s="80"/>
    </row>
    <row r="6" spans="1:24" s="1" customFormat="1" ht="5.25" customHeight="1">
      <c r="B6" s="6">
        <f>IF(AND(ISTEXT(F4),ISBLANK(B14),ISBLANK(C14),ISBLANK(D14),ISBLANK(E14),ISBLANK(F14)),"希望業種を選択してください",)</f>
        <v>0</v>
      </c>
      <c r="C6" s="6"/>
      <c r="D6" s="6"/>
      <c r="E6" s="6"/>
      <c r="F6" s="47"/>
      <c r="G6" s="47"/>
      <c r="H6" s="47"/>
      <c r="I6" s="47"/>
      <c r="J6" s="47"/>
      <c r="K6" s="1"/>
      <c r="L6" s="1"/>
      <c r="M6" s="1"/>
      <c r="N6" s="1"/>
      <c r="O6" s="1"/>
    </row>
    <row r="7" spans="1:24" s="1" customFormat="1" ht="15" customHeight="1">
      <c r="B7" s="7">
        <f>IF(AND(ISTEXT(F4),ISBLANK(K14),ISBLANK(L14),ISBLANK(M14)),"本社の位置を選択してください",)</f>
        <v>0</v>
      </c>
      <c r="C7" s="7"/>
      <c r="D7" s="7"/>
      <c r="E7" s="7"/>
      <c r="F7" s="47"/>
      <c r="G7" s="47"/>
      <c r="H7" s="47"/>
      <c r="I7" s="47"/>
      <c r="J7" s="53" t="str">
        <f>IF(ISTEXT(F4),IF(AA51=1,"添付書類OK","添付書類が不足しています"),"商号又は名称を記入してください")</f>
        <v>商号又は名称を記入してください</v>
      </c>
      <c r="K7" s="53"/>
      <c r="L7" s="53"/>
      <c r="M7" s="53"/>
      <c r="N7" s="53"/>
      <c r="O7" s="53"/>
      <c r="P7" s="53"/>
      <c r="Q7" s="53"/>
      <c r="R7" s="86"/>
    </row>
    <row r="8" spans="1:24" s="1" customFormat="1" ht="15" customHeight="1">
      <c r="B8" s="7">
        <f>IF(AND(ISTEXT(F4),ISBLANK(O14),ISBLANK(P14),ISBLANK(Q14),OR(ISTEXT(K14),ISTEXT(L14))),"鳥取県内支店の有無を選択してください",)</f>
        <v>0</v>
      </c>
      <c r="C8" s="7"/>
      <c r="D8" s="7"/>
      <c r="E8" s="7"/>
      <c r="F8" s="47"/>
      <c r="G8" s="47"/>
      <c r="H8" s="47"/>
      <c r="I8" s="47"/>
      <c r="J8" s="47"/>
      <c r="K8" s="1"/>
      <c r="L8" s="1"/>
      <c r="M8" s="1"/>
      <c r="N8" s="1"/>
      <c r="O8" s="1"/>
    </row>
    <row r="9" spans="1:24" s="1" customFormat="1" ht="10.5" customHeight="1">
      <c r="B9" s="7">
        <f>IF(AND(ISTEXT(F4),ISBLANK(S14),ISBLANK(T14),OR(ISTEXT(O14),ISTEXT(P14),ISTEXT(Q14))),"委任先の有無を選択してください",)</f>
        <v>0</v>
      </c>
      <c r="C9" s="7"/>
      <c r="D9" s="7"/>
      <c r="E9" s="7"/>
      <c r="F9" s="47"/>
      <c r="G9" s="47"/>
      <c r="H9" s="47"/>
      <c r="I9" s="47"/>
      <c r="J9" s="47"/>
      <c r="K9" s="1"/>
      <c r="L9" s="1"/>
      <c r="M9" s="1"/>
      <c r="N9" s="1"/>
      <c r="O9" s="1"/>
    </row>
    <row r="10" spans="1:24" s="1" customFormat="1" ht="7.5" customHeight="1">
      <c r="B10" s="8"/>
      <c r="C10" s="8"/>
      <c r="D10" s="8"/>
      <c r="E10" s="8"/>
      <c r="F10" s="47"/>
      <c r="G10" s="47"/>
      <c r="H10" s="47"/>
      <c r="I10" s="47"/>
      <c r="J10" s="47"/>
      <c r="K10" s="1"/>
      <c r="L10" s="1"/>
      <c r="M10" s="1"/>
      <c r="N10" s="1"/>
      <c r="O10" s="1"/>
    </row>
    <row r="11" spans="1:24" ht="18" customHeight="1">
      <c r="B11" s="9" t="s">
        <v>35</v>
      </c>
      <c r="C11" s="9"/>
      <c r="D11" s="9"/>
      <c r="E11" s="9"/>
      <c r="F11" s="9"/>
      <c r="G11" s="50"/>
      <c r="H11" s="13" t="s">
        <v>37</v>
      </c>
      <c r="I11" s="52"/>
      <c r="J11" s="50"/>
      <c r="K11" s="13" t="s">
        <v>20</v>
      </c>
      <c r="L11" s="28"/>
      <c r="M11" s="52"/>
      <c r="N11" s="68"/>
      <c r="O11" s="71" t="s">
        <v>39</v>
      </c>
      <c r="P11" s="75"/>
      <c r="Q11" s="81"/>
      <c r="R11" s="68"/>
      <c r="S11" s="71" t="s">
        <v>92</v>
      </c>
      <c r="T11" s="81"/>
      <c r="U11" s="97"/>
      <c r="V11" s="97"/>
      <c r="X11" s="1" t="s">
        <v>49</v>
      </c>
    </row>
    <row r="12" spans="1:24" ht="14.25" customHeight="1">
      <c r="B12" s="10" t="s">
        <v>13</v>
      </c>
      <c r="C12" s="10" t="s">
        <v>41</v>
      </c>
      <c r="D12" s="10" t="s">
        <v>42</v>
      </c>
      <c r="E12" s="10" t="s">
        <v>27</v>
      </c>
      <c r="F12" s="10" t="s">
        <v>43</v>
      </c>
      <c r="G12" s="51"/>
      <c r="H12" s="10" t="s">
        <v>29</v>
      </c>
      <c r="I12" s="10" t="s">
        <v>5</v>
      </c>
      <c r="J12" s="51"/>
      <c r="K12" s="10" t="s">
        <v>38</v>
      </c>
      <c r="L12" s="10" t="s">
        <v>18</v>
      </c>
      <c r="M12" s="10" t="s">
        <v>107</v>
      </c>
      <c r="N12" s="69"/>
      <c r="O12" s="72" t="s">
        <v>44</v>
      </c>
      <c r="P12" s="76"/>
      <c r="Q12" s="82" t="s">
        <v>76</v>
      </c>
      <c r="R12" s="69"/>
      <c r="S12" s="89" t="s">
        <v>44</v>
      </c>
      <c r="T12" s="10" t="s">
        <v>34</v>
      </c>
      <c r="U12" s="98"/>
      <c r="V12" s="97"/>
      <c r="X12" s="109" t="s">
        <v>45</v>
      </c>
    </row>
    <row r="13" spans="1:24" ht="12" customHeight="1">
      <c r="B13" s="11"/>
      <c r="C13" s="11"/>
      <c r="D13" s="11"/>
      <c r="E13" s="11"/>
      <c r="F13" s="11"/>
      <c r="G13" s="50"/>
      <c r="H13" s="11"/>
      <c r="I13" s="11"/>
      <c r="J13" s="50"/>
      <c r="K13" s="11"/>
      <c r="L13" s="11"/>
      <c r="M13" s="11"/>
      <c r="N13" s="68"/>
      <c r="O13" s="73" t="s">
        <v>38</v>
      </c>
      <c r="P13" s="73" t="s">
        <v>107</v>
      </c>
      <c r="Q13" s="83"/>
      <c r="R13" s="68"/>
      <c r="S13" s="90"/>
      <c r="T13" s="11"/>
      <c r="U13" s="98"/>
      <c r="V13" s="98"/>
    </row>
    <row r="14" spans="1:24" ht="20.25" customHeight="1">
      <c r="B14" s="12"/>
      <c r="C14" s="12"/>
      <c r="D14" s="12"/>
      <c r="E14" s="12"/>
      <c r="F14" s="12"/>
      <c r="G14" s="47"/>
      <c r="H14" s="12"/>
      <c r="I14" s="12"/>
      <c r="J14" s="47"/>
      <c r="K14" s="12"/>
      <c r="L14" s="12"/>
      <c r="M14" s="12"/>
      <c r="O14" s="12"/>
      <c r="P14" s="12"/>
      <c r="Q14" s="12"/>
      <c r="S14" s="12"/>
      <c r="T14" s="12"/>
      <c r="U14" s="99"/>
      <c r="V14" s="99"/>
    </row>
    <row r="15" spans="1:24" ht="15" customHeight="1">
      <c r="F15" s="47"/>
      <c r="G15" s="47"/>
      <c r="H15" s="47"/>
      <c r="I15" s="47"/>
      <c r="J15" s="47"/>
    </row>
    <row r="16" spans="1:24" ht="25.5" customHeight="1">
      <c r="B16" s="13" t="s">
        <v>40</v>
      </c>
      <c r="C16" s="28"/>
      <c r="D16" s="28"/>
      <c r="E16" s="28"/>
      <c r="F16" s="28"/>
      <c r="G16" s="28"/>
      <c r="H16" s="28"/>
      <c r="I16" s="28"/>
      <c r="J16" s="28"/>
      <c r="K16" s="28"/>
      <c r="L16" s="52"/>
      <c r="M16" s="13" t="s">
        <v>46</v>
      </c>
      <c r="N16" s="28"/>
      <c r="O16" s="28"/>
      <c r="P16" s="28"/>
      <c r="Q16" s="28"/>
      <c r="R16" s="28"/>
      <c r="S16" s="52"/>
      <c r="T16" s="92" t="s">
        <v>48</v>
      </c>
    </row>
    <row r="17" spans="2:30" ht="16.5" customHeight="1">
      <c r="B17" s="14" t="s">
        <v>99</v>
      </c>
      <c r="C17" s="29"/>
      <c r="D17" s="29"/>
      <c r="E17" s="29"/>
      <c r="F17" s="29"/>
      <c r="G17" s="29"/>
      <c r="H17" s="29"/>
      <c r="I17" s="29"/>
      <c r="J17" s="29"/>
      <c r="K17" s="29"/>
      <c r="L17" s="54"/>
      <c r="M17" s="15"/>
      <c r="N17" s="30"/>
      <c r="O17" s="30"/>
      <c r="P17" s="30"/>
      <c r="Q17" s="30"/>
      <c r="R17" s="30"/>
      <c r="S17" s="55"/>
      <c r="T17" s="12"/>
      <c r="U17" s="100">
        <f>IF(ISTEXT(F4),IF(T17="○",,"確認してください"),)</f>
        <v>0</v>
      </c>
      <c r="V17" s="105"/>
      <c r="W17" s="105"/>
      <c r="X17" s="105"/>
      <c r="Y17" s="105"/>
      <c r="Z17" s="105"/>
      <c r="AC17" s="1" t="s">
        <v>51</v>
      </c>
    </row>
    <row r="18" spans="2:30" ht="16.5" customHeight="1">
      <c r="B18" s="15" t="s">
        <v>50</v>
      </c>
      <c r="C18" s="30"/>
      <c r="D18" s="30"/>
      <c r="E18" s="30"/>
      <c r="F18" s="30"/>
      <c r="G18" s="30"/>
      <c r="H18" s="30"/>
      <c r="I18" s="30"/>
      <c r="J18" s="30"/>
      <c r="K18" s="30"/>
      <c r="L18" s="55"/>
      <c r="M18" s="15" t="s">
        <v>78</v>
      </c>
      <c r="N18" s="30"/>
      <c r="O18" s="30"/>
      <c r="P18" s="30"/>
      <c r="Q18" s="30"/>
      <c r="R18" s="30"/>
      <c r="S18" s="55"/>
      <c r="T18" s="12"/>
      <c r="U18" s="100">
        <f>IF(ISTEXT(F4),IF(T18="○",,"添付してください"),)</f>
        <v>0</v>
      </c>
      <c r="V18" s="105"/>
      <c r="W18" s="105"/>
      <c r="X18" s="105"/>
      <c r="Y18" s="105"/>
      <c r="Z18" s="105"/>
      <c r="AA18" s="1">
        <f>IF(U18=0,1,)</f>
        <v>1</v>
      </c>
      <c r="AC18" s="1" t="s">
        <v>51</v>
      </c>
    </row>
    <row r="19" spans="2:30" ht="16.5" customHeight="1">
      <c r="B19" s="15" t="s">
        <v>52</v>
      </c>
      <c r="C19" s="30"/>
      <c r="D19" s="30"/>
      <c r="E19" s="30"/>
      <c r="F19" s="30"/>
      <c r="G19" s="30"/>
      <c r="H19" s="30"/>
      <c r="I19" s="30"/>
      <c r="J19" s="30"/>
      <c r="K19" s="30"/>
      <c r="L19" s="55"/>
      <c r="M19" s="15" t="s">
        <v>33</v>
      </c>
      <c r="N19" s="30"/>
      <c r="O19" s="30"/>
      <c r="P19" s="30"/>
      <c r="Q19" s="30"/>
      <c r="R19" s="30"/>
      <c r="S19" s="55"/>
      <c r="T19" s="12"/>
      <c r="U19" s="100">
        <f>IF(ISTEXT(F4),IF(T19="○",,"添付してください"),)</f>
        <v>0</v>
      </c>
      <c r="V19" s="105"/>
      <c r="W19" s="105"/>
      <c r="X19" s="105"/>
      <c r="Y19" s="105"/>
      <c r="Z19" s="105"/>
      <c r="AA19" s="1">
        <f t="shared" ref="AA19:AA25" si="0">IF(U19=0,AA18,)</f>
        <v>1</v>
      </c>
      <c r="AC19" s="1" t="s">
        <v>51</v>
      </c>
    </row>
    <row r="20" spans="2:30" ht="16.5" customHeight="1">
      <c r="B20" s="15" t="s">
        <v>12</v>
      </c>
      <c r="C20" s="30"/>
      <c r="D20" s="30"/>
      <c r="E20" s="30"/>
      <c r="F20" s="30"/>
      <c r="G20" s="30"/>
      <c r="H20" s="30"/>
      <c r="I20" s="30"/>
      <c r="J20" s="30"/>
      <c r="K20" s="30"/>
      <c r="L20" s="55"/>
      <c r="M20" s="15" t="s">
        <v>33</v>
      </c>
      <c r="N20" s="30"/>
      <c r="O20" s="30"/>
      <c r="P20" s="30"/>
      <c r="Q20" s="30"/>
      <c r="R20" s="30"/>
      <c r="S20" s="55"/>
      <c r="T20" s="12"/>
      <c r="U20" s="100">
        <f>IF(ISTEXT(F4),IF(T20="○",,"添付してください"),)</f>
        <v>0</v>
      </c>
      <c r="V20" s="105"/>
      <c r="W20" s="105"/>
      <c r="X20" s="105"/>
      <c r="Y20" s="105"/>
      <c r="Z20" s="105"/>
      <c r="AA20" s="1">
        <f t="shared" si="0"/>
        <v>1</v>
      </c>
      <c r="AC20" s="1" t="s">
        <v>51</v>
      </c>
    </row>
    <row r="21" spans="2:30" ht="16.5" customHeight="1">
      <c r="B21" s="16" t="s">
        <v>82</v>
      </c>
      <c r="C21" s="31"/>
      <c r="D21" s="31"/>
      <c r="E21" s="31"/>
      <c r="F21" s="31"/>
      <c r="G21" s="31"/>
      <c r="H21" s="31"/>
      <c r="I21" s="31"/>
      <c r="J21" s="31"/>
      <c r="K21" s="31"/>
      <c r="L21" s="56"/>
      <c r="M21" s="16" t="s">
        <v>31</v>
      </c>
      <c r="N21" s="31"/>
      <c r="O21" s="31"/>
      <c r="P21" s="31"/>
      <c r="Q21" s="31"/>
      <c r="R21" s="31"/>
      <c r="S21" s="56"/>
      <c r="T21" s="93"/>
      <c r="U21" s="100">
        <f>IF(ISTEXT(F4),IF(AND(T21=0,$H$14="○"),"添付してください",),)</f>
        <v>0</v>
      </c>
      <c r="V21" s="104"/>
      <c r="W21" s="104"/>
      <c r="X21" s="104"/>
      <c r="Y21" s="104"/>
      <c r="Z21" s="104"/>
      <c r="AA21" s="1">
        <f t="shared" si="0"/>
        <v>1</v>
      </c>
      <c r="AC21" s="110" t="s">
        <v>16</v>
      </c>
      <c r="AD21" s="110"/>
    </row>
    <row r="22" spans="2:30" ht="21.75" customHeight="1">
      <c r="B22" s="17" t="s">
        <v>81</v>
      </c>
      <c r="C22" s="32"/>
      <c r="D22" s="32"/>
      <c r="E22" s="32"/>
      <c r="F22" s="32"/>
      <c r="G22" s="32"/>
      <c r="H22" s="32"/>
      <c r="I22" s="32"/>
      <c r="J22" s="32"/>
      <c r="K22" s="32"/>
      <c r="L22" s="57"/>
      <c r="M22" s="40"/>
      <c r="N22" s="42"/>
      <c r="O22" s="42"/>
      <c r="P22" s="42"/>
      <c r="Q22" s="42"/>
      <c r="R22" s="42"/>
      <c r="S22" s="63"/>
      <c r="T22" s="94"/>
      <c r="U22" s="100"/>
      <c r="V22" s="104"/>
      <c r="W22" s="104"/>
      <c r="X22" s="104"/>
      <c r="Y22" s="104"/>
      <c r="Z22" s="104"/>
      <c r="AA22" s="1">
        <f t="shared" si="0"/>
        <v>1</v>
      </c>
      <c r="AC22" s="110"/>
      <c r="AD22" s="110"/>
    </row>
    <row r="23" spans="2:30" ht="16.5" customHeight="1">
      <c r="B23" s="15" t="s">
        <v>87</v>
      </c>
      <c r="C23" s="30"/>
      <c r="D23" s="30"/>
      <c r="E23" s="30"/>
      <c r="F23" s="30"/>
      <c r="G23" s="30"/>
      <c r="H23" s="30"/>
      <c r="I23" s="30"/>
      <c r="J23" s="30"/>
      <c r="K23" s="30"/>
      <c r="L23" s="55"/>
      <c r="M23" s="15" t="s">
        <v>55</v>
      </c>
      <c r="N23" s="30"/>
      <c r="O23" s="30"/>
      <c r="P23" s="30"/>
      <c r="Q23" s="30"/>
      <c r="R23" s="30"/>
      <c r="S23" s="55"/>
      <c r="T23" s="12"/>
      <c r="U23" s="100">
        <f>IF(ISTEXT(F4),IF(AND(T23=0,$I$14="○"),"添付してください",),)</f>
        <v>0</v>
      </c>
      <c r="V23" s="105"/>
      <c r="W23" s="105"/>
      <c r="X23" s="105"/>
      <c r="Y23" s="105"/>
      <c r="Z23" s="105"/>
      <c r="AA23" s="1">
        <f t="shared" si="0"/>
        <v>1</v>
      </c>
      <c r="AC23" s="1" t="s">
        <v>5</v>
      </c>
    </row>
    <row r="24" spans="2:30" ht="16.5" customHeight="1">
      <c r="B24" s="15" t="s">
        <v>86</v>
      </c>
      <c r="C24" s="30"/>
      <c r="D24" s="30"/>
      <c r="E24" s="30"/>
      <c r="F24" s="30"/>
      <c r="G24" s="30"/>
      <c r="H24" s="30"/>
      <c r="I24" s="30"/>
      <c r="J24" s="30"/>
      <c r="K24" s="30"/>
      <c r="L24" s="55"/>
      <c r="M24" s="15" t="s">
        <v>56</v>
      </c>
      <c r="N24" s="30"/>
      <c r="O24" s="30"/>
      <c r="P24" s="30"/>
      <c r="Q24" s="30"/>
      <c r="R24" s="30"/>
      <c r="S24" s="55"/>
      <c r="T24" s="12"/>
      <c r="U24" s="100">
        <f>IF(ISTEXT(F4),IF(AND(T24=0,$B$14="○"),"添付してください",),)</f>
        <v>0</v>
      </c>
      <c r="V24" s="105"/>
      <c r="W24" s="105"/>
      <c r="X24" s="105"/>
      <c r="Y24" s="105"/>
      <c r="Z24" s="105"/>
      <c r="AA24" s="1">
        <f t="shared" si="0"/>
        <v>1</v>
      </c>
      <c r="AC24" s="1" t="s">
        <v>13</v>
      </c>
    </row>
    <row r="25" spans="2:30" ht="16.5" customHeight="1">
      <c r="B25" s="15" t="s">
        <v>85</v>
      </c>
      <c r="C25" s="30"/>
      <c r="D25" s="30"/>
      <c r="E25" s="30"/>
      <c r="F25" s="30"/>
      <c r="G25" s="30"/>
      <c r="H25" s="30"/>
      <c r="I25" s="30"/>
      <c r="J25" s="30"/>
      <c r="K25" s="30"/>
      <c r="L25" s="55"/>
      <c r="M25" s="15" t="s">
        <v>10</v>
      </c>
      <c r="N25" s="30"/>
      <c r="O25" s="30"/>
      <c r="P25" s="30"/>
      <c r="Q25" s="30"/>
      <c r="R25" s="30"/>
      <c r="S25" s="55"/>
      <c r="T25" s="12"/>
      <c r="U25" s="100">
        <f>IF(ISTEXT(F4),IF(AND(T25=0,$C$14="○"),"添付してください",),)</f>
        <v>0</v>
      </c>
      <c r="V25" s="105"/>
      <c r="W25" s="105"/>
      <c r="X25" s="105"/>
      <c r="Y25" s="105"/>
      <c r="Z25" s="105"/>
      <c r="AA25" s="1">
        <f t="shared" si="0"/>
        <v>1</v>
      </c>
      <c r="AC25" s="1" t="s">
        <v>41</v>
      </c>
    </row>
    <row r="26" spans="2:30" ht="16.5" customHeight="1">
      <c r="B26" s="15" t="s">
        <v>59</v>
      </c>
      <c r="C26" s="30"/>
      <c r="D26" s="30"/>
      <c r="E26" s="30"/>
      <c r="F26" s="30"/>
      <c r="G26" s="30"/>
      <c r="H26" s="30"/>
      <c r="I26" s="30"/>
      <c r="J26" s="30"/>
      <c r="K26" s="30"/>
      <c r="L26" s="55"/>
      <c r="M26" s="15" t="s">
        <v>77</v>
      </c>
      <c r="N26" s="30"/>
      <c r="O26" s="30"/>
      <c r="P26" s="30"/>
      <c r="Q26" s="30"/>
      <c r="R26" s="30"/>
      <c r="S26" s="55"/>
      <c r="T26" s="12"/>
      <c r="U26" s="101">
        <f>IF(ISTEXT(F4),IF(AND(T26=0,D14="○"),"登録はありませんか",),)</f>
        <v>0</v>
      </c>
      <c r="V26" s="106"/>
      <c r="W26" s="106"/>
      <c r="X26" s="106"/>
      <c r="Y26" s="106"/>
      <c r="Z26" s="106"/>
      <c r="AC26" s="109" t="s">
        <v>24</v>
      </c>
    </row>
    <row r="27" spans="2:30" ht="16.5" customHeight="1">
      <c r="B27" s="15" t="s">
        <v>60</v>
      </c>
      <c r="C27" s="30"/>
      <c r="D27" s="30"/>
      <c r="E27" s="30"/>
      <c r="F27" s="30"/>
      <c r="G27" s="30"/>
      <c r="H27" s="30"/>
      <c r="I27" s="30"/>
      <c r="J27" s="30"/>
      <c r="K27" s="30"/>
      <c r="L27" s="55"/>
      <c r="M27" s="15" t="s">
        <v>36</v>
      </c>
      <c r="N27" s="30"/>
      <c r="O27" s="30"/>
      <c r="P27" s="30"/>
      <c r="Q27" s="30"/>
      <c r="R27" s="30"/>
      <c r="S27" s="55"/>
      <c r="T27" s="12"/>
      <c r="U27" s="101">
        <f>IF(ISTEXT(F4),IF(AND(T27=0,E14="○"),"登録はありませんか",),)</f>
        <v>0</v>
      </c>
      <c r="V27" s="107"/>
      <c r="W27" s="107"/>
      <c r="X27" s="107"/>
      <c r="Y27" s="107"/>
      <c r="Z27" s="107"/>
      <c r="AC27" s="109" t="s">
        <v>61</v>
      </c>
    </row>
    <row r="28" spans="2:30" ht="16.5" customHeight="1">
      <c r="B28" s="15" t="s">
        <v>2</v>
      </c>
      <c r="C28" s="30"/>
      <c r="D28" s="30"/>
      <c r="E28" s="30"/>
      <c r="F28" s="30"/>
      <c r="G28" s="30"/>
      <c r="H28" s="30"/>
      <c r="I28" s="30"/>
      <c r="J28" s="30"/>
      <c r="K28" s="30"/>
      <c r="L28" s="55"/>
      <c r="M28" s="15" t="s">
        <v>6</v>
      </c>
      <c r="N28" s="30"/>
      <c r="O28" s="30"/>
      <c r="P28" s="30"/>
      <c r="Q28" s="30"/>
      <c r="R28" s="30"/>
      <c r="S28" s="55"/>
      <c r="T28" s="12"/>
      <c r="U28" s="101">
        <f>IF(ISTEXT(F4),IF(AND(T28=0,$F$14="○"),"登録はありませんか",),)</f>
        <v>0</v>
      </c>
      <c r="V28" s="107"/>
      <c r="W28" s="107"/>
      <c r="X28" s="107"/>
      <c r="Y28" s="107"/>
      <c r="Z28" s="107"/>
      <c r="AC28" s="109" t="s">
        <v>15</v>
      </c>
    </row>
    <row r="29" spans="2:30" ht="16.5" customHeight="1">
      <c r="B29" s="18" t="s">
        <v>100</v>
      </c>
      <c r="C29" s="33"/>
      <c r="D29" s="33"/>
      <c r="E29" s="33"/>
      <c r="F29" s="33"/>
      <c r="G29" s="33"/>
      <c r="H29" s="33"/>
      <c r="I29" s="33"/>
      <c r="J29" s="33"/>
      <c r="K29" s="33"/>
      <c r="L29" s="58"/>
      <c r="M29" s="65" t="s">
        <v>70</v>
      </c>
      <c r="N29" s="65"/>
      <c r="O29" s="65"/>
      <c r="P29" s="65"/>
      <c r="Q29" s="65"/>
      <c r="R29" s="65"/>
      <c r="S29" s="65"/>
      <c r="T29" s="12"/>
      <c r="U29" s="100">
        <f>IF(ISTEXT(F4),IF(AND(T29=0,$H$14="○"),"添付してください",),)</f>
        <v>0</v>
      </c>
      <c r="V29" s="105"/>
      <c r="W29" s="105"/>
      <c r="X29" s="105"/>
      <c r="Y29" s="105"/>
      <c r="Z29" s="105"/>
      <c r="AA29" s="1">
        <f>IF(U29=0,AA33,)</f>
        <v>1</v>
      </c>
      <c r="AC29" s="1" t="s">
        <v>16</v>
      </c>
    </row>
    <row r="30" spans="2:30" ht="16.5" customHeight="1">
      <c r="B30" s="19" t="s">
        <v>108</v>
      </c>
      <c r="C30" s="34"/>
      <c r="D30" s="34"/>
      <c r="E30" s="34"/>
      <c r="F30" s="34"/>
      <c r="G30" s="34"/>
      <c r="H30" s="34"/>
      <c r="I30" s="34"/>
      <c r="J30" s="34"/>
      <c r="K30" s="34"/>
      <c r="L30" s="59"/>
      <c r="M30" s="66" t="s">
        <v>7</v>
      </c>
      <c r="N30" s="66"/>
      <c r="O30" s="66"/>
      <c r="P30" s="66"/>
      <c r="Q30" s="66"/>
      <c r="R30" s="66"/>
      <c r="S30" s="66"/>
      <c r="T30" s="12"/>
      <c r="U30" s="100">
        <f>IF(ISTEXT(F4),IF(AND(T30=0,$I$14="○"),"添付してください",),)</f>
        <v>0</v>
      </c>
      <c r="V30" s="105"/>
      <c r="W30" s="105"/>
      <c r="X30" s="105"/>
      <c r="Y30" s="105"/>
      <c r="Z30" s="105"/>
      <c r="AA30" s="1">
        <f>IF(U30=0,AA29,)</f>
        <v>1</v>
      </c>
      <c r="AC30" s="1" t="s">
        <v>71</v>
      </c>
    </row>
    <row r="31" spans="2:30" ht="16.5" customHeight="1">
      <c r="B31" s="19"/>
      <c r="C31" s="34"/>
      <c r="D31" s="34"/>
      <c r="E31" s="34"/>
      <c r="F31" s="34"/>
      <c r="G31" s="34"/>
      <c r="H31" s="34"/>
      <c r="I31" s="34"/>
      <c r="J31" s="34"/>
      <c r="K31" s="34"/>
      <c r="L31" s="59"/>
      <c r="M31" s="66" t="s">
        <v>80</v>
      </c>
      <c r="N31" s="66"/>
      <c r="O31" s="66"/>
      <c r="P31" s="66"/>
      <c r="Q31" s="66"/>
      <c r="R31" s="66"/>
      <c r="S31" s="66"/>
      <c r="T31" s="12"/>
      <c r="U31" s="100">
        <f>IF(ISTEXT(F4),IF(AND(T31=0,(OR(K14="○",O14="○",M14="○",P14="○"))),"添付してください",),)</f>
        <v>0</v>
      </c>
      <c r="V31" s="105"/>
      <c r="W31" s="105"/>
      <c r="X31" s="105"/>
      <c r="Y31" s="105"/>
      <c r="Z31" s="105"/>
      <c r="AA31" s="1">
        <f>IF(U31=0,AA30,)</f>
        <v>1</v>
      </c>
      <c r="AC31" s="1" t="s">
        <v>72</v>
      </c>
    </row>
    <row r="32" spans="2:30" ht="16.5" customHeight="1">
      <c r="B32" s="20"/>
      <c r="C32" s="35"/>
      <c r="D32" s="35"/>
      <c r="E32" s="35"/>
      <c r="F32" s="35"/>
      <c r="G32" s="35"/>
      <c r="H32" s="35"/>
      <c r="I32" s="35"/>
      <c r="J32" s="35"/>
      <c r="K32" s="35"/>
      <c r="L32" s="60"/>
      <c r="M32" s="65" t="s">
        <v>105</v>
      </c>
      <c r="N32" s="65"/>
      <c r="O32" s="65"/>
      <c r="P32" s="65"/>
      <c r="Q32" s="65"/>
      <c r="R32" s="65"/>
      <c r="S32" s="65"/>
      <c r="T32" s="12"/>
      <c r="U32" s="100">
        <f>IF(ISTEXT(F4),IF(AND(T32=0,(OR(M14="○",P14="○"))),"添付してください",),)</f>
        <v>0</v>
      </c>
      <c r="V32" s="105"/>
      <c r="W32" s="105"/>
      <c r="X32" s="105"/>
      <c r="Y32" s="105"/>
      <c r="Z32" s="105"/>
      <c r="AA32" s="1">
        <f>IF(U32=0,AA31,)</f>
        <v>1</v>
      </c>
      <c r="AC32" s="109" t="s">
        <v>73</v>
      </c>
    </row>
    <row r="33" spans="2:29" ht="16.5" customHeight="1">
      <c r="B33" s="15" t="s">
        <v>65</v>
      </c>
      <c r="C33" s="30"/>
      <c r="D33" s="30"/>
      <c r="E33" s="30"/>
      <c r="F33" s="30"/>
      <c r="G33" s="30"/>
      <c r="H33" s="30"/>
      <c r="I33" s="30"/>
      <c r="J33" s="30"/>
      <c r="K33" s="30"/>
      <c r="L33" s="55"/>
      <c r="M33" s="15" t="s">
        <v>74</v>
      </c>
      <c r="N33" s="30"/>
      <c r="O33" s="30"/>
      <c r="P33" s="30"/>
      <c r="Q33" s="30"/>
      <c r="R33" s="30"/>
      <c r="S33" s="55"/>
      <c r="T33" s="12"/>
      <c r="U33" s="100">
        <f>IF(ISTEXT(F4),IF(AND(T33=0,$S$14="○"),"添付してください",),)</f>
        <v>0</v>
      </c>
      <c r="V33" s="105"/>
      <c r="W33" s="105"/>
      <c r="X33" s="105"/>
      <c r="Y33" s="105"/>
      <c r="Z33" s="105"/>
      <c r="AA33" s="1">
        <f>IF(U33=0,AA25,)</f>
        <v>1</v>
      </c>
      <c r="AC33" s="1" t="s">
        <v>75</v>
      </c>
    </row>
    <row r="34" spans="2:29" ht="16.5" customHeight="1">
      <c r="B34" s="21" t="s">
        <v>104</v>
      </c>
      <c r="C34" s="36"/>
      <c r="D34" s="36"/>
      <c r="E34" s="36"/>
      <c r="F34" s="36"/>
      <c r="G34" s="36"/>
      <c r="H34" s="36"/>
      <c r="I34" s="36"/>
      <c r="J34" s="36"/>
      <c r="K34" s="36"/>
      <c r="L34" s="36"/>
      <c r="M34" s="15" t="s">
        <v>106</v>
      </c>
      <c r="N34" s="30"/>
      <c r="O34" s="30"/>
      <c r="P34" s="30"/>
      <c r="Q34" s="30"/>
      <c r="R34" s="30"/>
      <c r="S34" s="55"/>
      <c r="T34" s="12"/>
      <c r="U34" s="102">
        <f>IF(ISTEXT(F4),IF(AND(T34=0,T32="省略"),"添付してください",),)</f>
        <v>0</v>
      </c>
      <c r="V34" s="108"/>
      <c r="W34" s="108"/>
      <c r="X34" s="108"/>
      <c r="Y34" s="105"/>
      <c r="Z34" s="105"/>
      <c r="AA34" s="1">
        <f>IF(U34=0,AA32,)</f>
        <v>1</v>
      </c>
      <c r="AC34" s="109"/>
    </row>
    <row r="35" spans="2:29" s="1" customFormat="1" ht="16.5" customHeight="1">
      <c r="B35" s="22" t="s">
        <v>79</v>
      </c>
      <c r="C35" s="37"/>
      <c r="D35" s="37"/>
      <c r="E35" s="37"/>
      <c r="F35" s="37"/>
      <c r="G35" s="37"/>
      <c r="H35" s="37"/>
      <c r="I35" s="37"/>
      <c r="J35" s="37"/>
      <c r="K35" s="37"/>
      <c r="L35" s="61"/>
      <c r="M35" s="22"/>
      <c r="N35" s="37"/>
      <c r="O35" s="37"/>
      <c r="P35" s="37"/>
      <c r="Q35" s="37"/>
      <c r="R35" s="37"/>
      <c r="S35" s="61"/>
      <c r="T35" s="12"/>
      <c r="U35" s="100">
        <f>IF(ISTEXT(F4),IF(T35="○",,"添付してください"),)</f>
        <v>0</v>
      </c>
      <c r="V35" s="105"/>
      <c r="W35" s="105"/>
      <c r="X35" s="105"/>
      <c r="Y35" s="105"/>
      <c r="Z35" s="105"/>
      <c r="AA35" s="1">
        <f t="shared" ref="AA35:AA51" si="1">IF(U35=0,AA34,)</f>
        <v>1</v>
      </c>
      <c r="AC35" s="1" t="s">
        <v>51</v>
      </c>
    </row>
    <row r="36" spans="2:29" ht="16.5" customHeight="1">
      <c r="B36" s="23" t="s">
        <v>101</v>
      </c>
      <c r="C36" s="38"/>
      <c r="D36" s="38"/>
      <c r="E36" s="38"/>
      <c r="F36" s="38"/>
      <c r="G36" s="38"/>
      <c r="H36" s="38"/>
      <c r="I36" s="38"/>
      <c r="J36" s="38"/>
      <c r="K36" s="38"/>
      <c r="L36" s="38"/>
      <c r="M36" s="65"/>
      <c r="N36" s="65"/>
      <c r="O36" s="65"/>
      <c r="P36" s="65"/>
      <c r="Q36" s="65"/>
      <c r="R36" s="65"/>
      <c r="S36" s="65"/>
      <c r="T36" s="12"/>
      <c r="U36" s="100">
        <f>IF(ISTEXT(F4),IF(T36="○",,"添付してください"),)</f>
        <v>0</v>
      </c>
      <c r="V36" s="105"/>
      <c r="W36" s="105"/>
      <c r="X36" s="105"/>
      <c r="Y36" s="105"/>
      <c r="Z36" s="105"/>
      <c r="AA36" s="1">
        <f t="shared" si="1"/>
        <v>1</v>
      </c>
      <c r="AC36" s="1" t="s">
        <v>51</v>
      </c>
    </row>
    <row r="37" spans="2:29" ht="16.5" customHeight="1">
      <c r="B37" s="24" t="s">
        <v>58</v>
      </c>
      <c r="C37" s="16" t="s">
        <v>57</v>
      </c>
      <c r="D37" s="31"/>
      <c r="E37" s="31"/>
      <c r="F37" s="31"/>
      <c r="G37" s="31"/>
      <c r="H37" s="31"/>
      <c r="I37" s="31"/>
      <c r="J37" s="31"/>
      <c r="K37" s="31"/>
      <c r="L37" s="56"/>
      <c r="M37" s="15" t="s">
        <v>64</v>
      </c>
      <c r="N37" s="30"/>
      <c r="O37" s="30"/>
      <c r="P37" s="30"/>
      <c r="Q37" s="30"/>
      <c r="R37" s="30"/>
      <c r="S37" s="55"/>
      <c r="T37" s="12"/>
      <c r="U37" s="100">
        <f>IF(ISTEXT(F4),IF(AND(T37=0,T38=0,T39=0,$B$14="○"),"添付してください",),)</f>
        <v>0</v>
      </c>
      <c r="V37" s="105"/>
      <c r="W37" s="105"/>
      <c r="X37" s="105"/>
      <c r="Y37" s="105"/>
      <c r="Z37" s="105"/>
      <c r="AA37" s="1">
        <f t="shared" si="1"/>
        <v>1</v>
      </c>
      <c r="AC37" s="1" t="s">
        <v>54</v>
      </c>
    </row>
    <row r="38" spans="2:29" ht="16.5" customHeight="1">
      <c r="B38" s="24"/>
      <c r="C38" s="39"/>
      <c r="D38" s="41"/>
      <c r="E38" s="41"/>
      <c r="F38" s="41"/>
      <c r="G38" s="41"/>
      <c r="H38" s="41"/>
      <c r="I38" s="41"/>
      <c r="J38" s="41"/>
      <c r="K38" s="41"/>
      <c r="L38" s="62"/>
      <c r="M38" s="15" t="s">
        <v>53</v>
      </c>
      <c r="N38" s="30"/>
      <c r="O38" s="30"/>
      <c r="P38" s="30"/>
      <c r="Q38" s="30"/>
      <c r="R38" s="30"/>
      <c r="S38" s="55"/>
      <c r="T38" s="12"/>
      <c r="U38" s="100">
        <f>IF(ISTEXT(F4),IF(AND(T38=0,T37=0,$B$14="○"),"添付してください",),)</f>
        <v>0</v>
      </c>
      <c r="V38" s="105"/>
      <c r="W38" s="105"/>
      <c r="X38" s="105"/>
      <c r="Y38" s="105"/>
      <c r="Z38" s="105"/>
      <c r="AA38" s="1">
        <f t="shared" si="1"/>
        <v>1</v>
      </c>
      <c r="AC38" s="1" t="s">
        <v>22</v>
      </c>
    </row>
    <row r="39" spans="2:29" ht="16.5" customHeight="1">
      <c r="B39" s="24"/>
      <c r="C39" s="40"/>
      <c r="D39" s="42"/>
      <c r="E39" s="42"/>
      <c r="F39" s="42"/>
      <c r="G39" s="42"/>
      <c r="H39" s="42"/>
      <c r="I39" s="42"/>
      <c r="J39" s="42"/>
      <c r="K39" s="42"/>
      <c r="L39" s="63"/>
      <c r="M39" s="15" t="s">
        <v>47</v>
      </c>
      <c r="N39" s="30"/>
      <c r="O39" s="30"/>
      <c r="P39" s="30"/>
      <c r="Q39" s="30"/>
      <c r="R39" s="30"/>
      <c r="S39" s="55"/>
      <c r="T39" s="12"/>
      <c r="U39" s="100">
        <f>IF(ISTEXT(F4),IF(AND(T39=0,T37=0,$B$14="○"),"添付してください",),)</f>
        <v>0</v>
      </c>
      <c r="V39" s="105"/>
      <c r="W39" s="105"/>
      <c r="X39" s="105"/>
      <c r="Y39" s="105"/>
      <c r="Z39" s="105"/>
      <c r="AA39" s="1">
        <f t="shared" si="1"/>
        <v>1</v>
      </c>
      <c r="AC39" s="1" t="s">
        <v>22</v>
      </c>
    </row>
    <row r="40" spans="2:29" ht="16.5" customHeight="1">
      <c r="B40" s="24"/>
      <c r="C40" s="16" t="s">
        <v>1</v>
      </c>
      <c r="D40" s="31"/>
      <c r="E40" s="31"/>
      <c r="F40" s="31"/>
      <c r="G40" s="31"/>
      <c r="H40" s="31"/>
      <c r="I40" s="31"/>
      <c r="J40" s="31"/>
      <c r="K40" s="31"/>
      <c r="L40" s="56"/>
      <c r="M40" s="15" t="s">
        <v>62</v>
      </c>
      <c r="N40" s="30"/>
      <c r="O40" s="30"/>
      <c r="P40" s="30"/>
      <c r="Q40" s="30"/>
      <c r="R40" s="30"/>
      <c r="S40" s="55"/>
      <c r="T40" s="12"/>
      <c r="U40" s="100">
        <f>IF(ISTEXT(F4),IF(AND(T40=0,T41=0,T42=0,$C$14="○"),"添付してください",),)</f>
        <v>0</v>
      </c>
      <c r="V40" s="105"/>
      <c r="W40" s="105"/>
      <c r="X40" s="105"/>
      <c r="Y40" s="105"/>
      <c r="Z40" s="105"/>
      <c r="AA40" s="1">
        <f t="shared" si="1"/>
        <v>1</v>
      </c>
      <c r="AC40" s="1" t="s">
        <v>54</v>
      </c>
    </row>
    <row r="41" spans="2:29" ht="16.5" customHeight="1">
      <c r="B41" s="24"/>
      <c r="C41" s="39"/>
      <c r="D41" s="41"/>
      <c r="E41" s="41"/>
      <c r="F41" s="41"/>
      <c r="G41" s="41"/>
      <c r="H41" s="41"/>
      <c r="I41" s="41"/>
      <c r="J41" s="41"/>
      <c r="K41" s="41"/>
      <c r="L41" s="62"/>
      <c r="M41" s="15" t="s">
        <v>66</v>
      </c>
      <c r="N41" s="30"/>
      <c r="O41" s="30"/>
      <c r="P41" s="30"/>
      <c r="Q41" s="30"/>
      <c r="R41" s="30"/>
      <c r="S41" s="55"/>
      <c r="T41" s="12"/>
      <c r="U41" s="100">
        <f>IF(ISTEXT(F4),IF(AND(T41=0,T40=0,$C$14="○"),"添付してください",),)</f>
        <v>0</v>
      </c>
      <c r="V41" s="105"/>
      <c r="W41" s="105"/>
      <c r="X41" s="105"/>
      <c r="Y41" s="105"/>
      <c r="Z41" s="105"/>
      <c r="AA41" s="1">
        <f t="shared" si="1"/>
        <v>1</v>
      </c>
      <c r="AC41" s="1" t="s">
        <v>67</v>
      </c>
    </row>
    <row r="42" spans="2:29" ht="16.5" customHeight="1">
      <c r="B42" s="24"/>
      <c r="C42" s="40"/>
      <c r="D42" s="42"/>
      <c r="E42" s="42"/>
      <c r="F42" s="42"/>
      <c r="G42" s="42"/>
      <c r="H42" s="42"/>
      <c r="I42" s="42"/>
      <c r="J42" s="42"/>
      <c r="K42" s="42"/>
      <c r="L42" s="63"/>
      <c r="M42" s="15" t="s">
        <v>84</v>
      </c>
      <c r="N42" s="30"/>
      <c r="O42" s="30"/>
      <c r="P42" s="30"/>
      <c r="Q42" s="30"/>
      <c r="R42" s="30"/>
      <c r="S42" s="55"/>
      <c r="T42" s="12"/>
      <c r="U42" s="100">
        <f>IF(ISTEXT(F4),IF(AND(T42=0,T40=0,$C$14="○"),"添付してください",),)</f>
        <v>0</v>
      </c>
      <c r="V42" s="105"/>
      <c r="W42" s="105"/>
      <c r="X42" s="105"/>
      <c r="Y42" s="105"/>
      <c r="Z42" s="105"/>
      <c r="AA42" s="1">
        <f t="shared" si="1"/>
        <v>1</v>
      </c>
      <c r="AC42" s="1" t="s">
        <v>67</v>
      </c>
    </row>
    <row r="43" spans="2:29" ht="16.5" customHeight="1">
      <c r="B43" s="24"/>
      <c r="C43" s="16" t="s">
        <v>68</v>
      </c>
      <c r="D43" s="31"/>
      <c r="E43" s="31"/>
      <c r="F43" s="31"/>
      <c r="G43" s="31"/>
      <c r="H43" s="31"/>
      <c r="I43" s="31"/>
      <c r="J43" s="31"/>
      <c r="K43" s="31"/>
      <c r="L43" s="56"/>
      <c r="M43" s="15" t="s">
        <v>64</v>
      </c>
      <c r="N43" s="30"/>
      <c r="O43" s="30"/>
      <c r="P43" s="30"/>
      <c r="Q43" s="30"/>
      <c r="R43" s="30"/>
      <c r="S43" s="55"/>
      <c r="T43" s="12"/>
      <c r="U43" s="100">
        <f>IF(ISTEXT(F4),IF(AND(T43=0,T44=0,T45=0,$D$14="○"),"添付してください",),)</f>
        <v>0</v>
      </c>
      <c r="V43" s="105"/>
      <c r="W43" s="105"/>
      <c r="X43" s="105"/>
      <c r="Y43" s="105"/>
      <c r="Z43" s="105"/>
      <c r="AA43" s="1">
        <f t="shared" si="1"/>
        <v>1</v>
      </c>
      <c r="AC43" s="1" t="s">
        <v>54</v>
      </c>
    </row>
    <row r="44" spans="2:29" ht="16.5" customHeight="1">
      <c r="B44" s="24"/>
      <c r="C44" s="39"/>
      <c r="D44" s="41"/>
      <c r="E44" s="41"/>
      <c r="F44" s="41"/>
      <c r="G44" s="41"/>
      <c r="H44" s="41"/>
      <c r="I44" s="41"/>
      <c r="J44" s="41"/>
      <c r="K44" s="41"/>
      <c r="L44" s="62"/>
      <c r="M44" s="15" t="s">
        <v>53</v>
      </c>
      <c r="N44" s="30"/>
      <c r="O44" s="30"/>
      <c r="P44" s="30"/>
      <c r="Q44" s="30"/>
      <c r="R44" s="30"/>
      <c r="S44" s="55"/>
      <c r="T44" s="12"/>
      <c r="U44" s="100">
        <f>IF(ISTEXT(F4),IF(AND(T44=0,T43=0,$D$14="○"),"添付してください",),)</f>
        <v>0</v>
      </c>
      <c r="V44" s="105"/>
      <c r="W44" s="105"/>
      <c r="X44" s="105"/>
      <c r="Y44" s="105"/>
      <c r="Z44" s="105"/>
      <c r="AA44" s="1">
        <f t="shared" si="1"/>
        <v>1</v>
      </c>
      <c r="AC44" s="1" t="s">
        <v>22</v>
      </c>
    </row>
    <row r="45" spans="2:29" ht="16.5" customHeight="1">
      <c r="B45" s="24"/>
      <c r="C45" s="40"/>
      <c r="D45" s="42"/>
      <c r="E45" s="42"/>
      <c r="F45" s="42"/>
      <c r="G45" s="42"/>
      <c r="H45" s="42"/>
      <c r="I45" s="42"/>
      <c r="J45" s="42"/>
      <c r="K45" s="42"/>
      <c r="L45" s="63"/>
      <c r="M45" s="15" t="s">
        <v>47</v>
      </c>
      <c r="N45" s="30"/>
      <c r="O45" s="30"/>
      <c r="P45" s="30"/>
      <c r="Q45" s="30"/>
      <c r="R45" s="30"/>
      <c r="S45" s="55"/>
      <c r="T45" s="12"/>
      <c r="U45" s="100">
        <f>IF(ISTEXT(F4),IF(AND(T45=0,T43=0,$D$14="○"),"添付してください",),)</f>
        <v>0</v>
      </c>
      <c r="V45" s="105"/>
      <c r="W45" s="105"/>
      <c r="X45" s="105"/>
      <c r="Y45" s="105"/>
      <c r="Z45" s="105"/>
      <c r="AA45" s="1">
        <f t="shared" si="1"/>
        <v>1</v>
      </c>
      <c r="AC45" s="1" t="s">
        <v>22</v>
      </c>
    </row>
    <row r="46" spans="2:29" ht="16.5" customHeight="1">
      <c r="B46" s="24"/>
      <c r="C46" s="16" t="s">
        <v>63</v>
      </c>
      <c r="D46" s="31"/>
      <c r="E46" s="31"/>
      <c r="F46" s="31"/>
      <c r="G46" s="31"/>
      <c r="H46" s="31"/>
      <c r="I46" s="31"/>
      <c r="J46" s="31"/>
      <c r="K46" s="31"/>
      <c r="L46" s="56"/>
      <c r="M46" s="15" t="s">
        <v>64</v>
      </c>
      <c r="N46" s="30"/>
      <c r="O46" s="30"/>
      <c r="P46" s="30"/>
      <c r="Q46" s="30"/>
      <c r="R46" s="30"/>
      <c r="S46" s="55"/>
      <c r="T46" s="12"/>
      <c r="U46" s="100">
        <f>IF(ISTEXT(F4),IF(AND(T46=0,T47=0,T48=0,$E$14="○"),"添付してください",),)</f>
        <v>0</v>
      </c>
      <c r="V46" s="105"/>
      <c r="W46" s="105"/>
      <c r="X46" s="105"/>
      <c r="Y46" s="105"/>
      <c r="Z46" s="105"/>
      <c r="AA46" s="1">
        <f t="shared" si="1"/>
        <v>1</v>
      </c>
      <c r="AC46" s="1" t="s">
        <v>54</v>
      </c>
    </row>
    <row r="47" spans="2:29" ht="16.5" customHeight="1">
      <c r="B47" s="24"/>
      <c r="C47" s="39"/>
      <c r="D47" s="41"/>
      <c r="E47" s="41"/>
      <c r="F47" s="41"/>
      <c r="G47" s="41"/>
      <c r="H47" s="41"/>
      <c r="I47" s="41"/>
      <c r="J47" s="41"/>
      <c r="K47" s="41"/>
      <c r="L47" s="62"/>
      <c r="M47" s="15" t="s">
        <v>53</v>
      </c>
      <c r="N47" s="30"/>
      <c r="O47" s="30"/>
      <c r="P47" s="30"/>
      <c r="Q47" s="30"/>
      <c r="R47" s="30"/>
      <c r="S47" s="55"/>
      <c r="T47" s="12"/>
      <c r="U47" s="100">
        <f>IF(ISTEXT(F4),IF(AND(T47=0,T46=0,$E$14="○"),"添付してください",),)</f>
        <v>0</v>
      </c>
      <c r="V47" s="105"/>
      <c r="W47" s="105"/>
      <c r="X47" s="105"/>
      <c r="Y47" s="105"/>
      <c r="Z47" s="105"/>
      <c r="AA47" s="1">
        <f t="shared" si="1"/>
        <v>1</v>
      </c>
      <c r="AC47" s="1" t="s">
        <v>22</v>
      </c>
    </row>
    <row r="48" spans="2:29" ht="16.5" customHeight="1">
      <c r="B48" s="24"/>
      <c r="C48" s="40"/>
      <c r="D48" s="42"/>
      <c r="E48" s="42"/>
      <c r="F48" s="42"/>
      <c r="G48" s="42"/>
      <c r="H48" s="42"/>
      <c r="I48" s="42"/>
      <c r="J48" s="42"/>
      <c r="K48" s="42"/>
      <c r="L48" s="63"/>
      <c r="M48" s="15" t="s">
        <v>47</v>
      </c>
      <c r="N48" s="30"/>
      <c r="O48" s="30"/>
      <c r="P48" s="30"/>
      <c r="Q48" s="30"/>
      <c r="R48" s="30"/>
      <c r="S48" s="55"/>
      <c r="T48" s="12"/>
      <c r="U48" s="100">
        <f>IF(ISTEXT(F4),IF(AND(T48=0,T46=0,$E$14="○"),"添付してください",),)</f>
        <v>0</v>
      </c>
      <c r="V48" s="105"/>
      <c r="W48" s="105"/>
      <c r="X48" s="105"/>
      <c r="Y48" s="105"/>
      <c r="Z48" s="105"/>
      <c r="AA48" s="1">
        <f t="shared" si="1"/>
        <v>1</v>
      </c>
      <c r="AC48" s="1" t="s">
        <v>22</v>
      </c>
    </row>
    <row r="49" spans="2:29" ht="16.5" customHeight="1">
      <c r="B49" s="24"/>
      <c r="C49" s="16" t="s">
        <v>69</v>
      </c>
      <c r="D49" s="31"/>
      <c r="E49" s="31"/>
      <c r="F49" s="31"/>
      <c r="G49" s="31"/>
      <c r="H49" s="31"/>
      <c r="I49" s="31"/>
      <c r="J49" s="31"/>
      <c r="K49" s="31"/>
      <c r="L49" s="56"/>
      <c r="M49" s="15" t="s">
        <v>64</v>
      </c>
      <c r="N49" s="30"/>
      <c r="O49" s="30"/>
      <c r="P49" s="30"/>
      <c r="Q49" s="30"/>
      <c r="R49" s="30"/>
      <c r="S49" s="55"/>
      <c r="T49" s="12"/>
      <c r="U49" s="100">
        <f>IF(ISTEXT(F4),IF(AND(T49=0,T50=0,T51=0,$F$14="○"),"添付してください",),)</f>
        <v>0</v>
      </c>
      <c r="V49" s="105"/>
      <c r="W49" s="105"/>
      <c r="X49" s="105"/>
      <c r="Y49" s="105"/>
      <c r="Z49" s="105"/>
      <c r="AA49" s="1">
        <f t="shared" si="1"/>
        <v>1</v>
      </c>
      <c r="AC49" s="1" t="s">
        <v>54</v>
      </c>
    </row>
    <row r="50" spans="2:29" ht="16.5" customHeight="1">
      <c r="B50" s="24"/>
      <c r="C50" s="39"/>
      <c r="D50" s="41"/>
      <c r="E50" s="41"/>
      <c r="F50" s="41"/>
      <c r="G50" s="41"/>
      <c r="H50" s="41"/>
      <c r="I50" s="41"/>
      <c r="J50" s="41"/>
      <c r="K50" s="41"/>
      <c r="L50" s="62"/>
      <c r="M50" s="15" t="s">
        <v>53</v>
      </c>
      <c r="N50" s="30"/>
      <c r="O50" s="30"/>
      <c r="P50" s="30"/>
      <c r="Q50" s="30"/>
      <c r="R50" s="30"/>
      <c r="S50" s="55"/>
      <c r="T50" s="12"/>
      <c r="U50" s="100">
        <f>IF(ISTEXT(F4),IF(AND(T50=0,T49=0,$F$14="○"),"添付してください",),)</f>
        <v>0</v>
      </c>
      <c r="V50" s="105"/>
      <c r="W50" s="105"/>
      <c r="X50" s="105"/>
      <c r="Y50" s="105"/>
      <c r="Z50" s="105"/>
      <c r="AA50" s="1">
        <f t="shared" si="1"/>
        <v>1</v>
      </c>
      <c r="AC50" s="1" t="s">
        <v>22</v>
      </c>
    </row>
    <row r="51" spans="2:29" ht="16.5" customHeight="1">
      <c r="B51" s="24"/>
      <c r="C51" s="40"/>
      <c r="D51" s="42"/>
      <c r="E51" s="42"/>
      <c r="F51" s="42"/>
      <c r="G51" s="42"/>
      <c r="H51" s="42"/>
      <c r="I51" s="42"/>
      <c r="J51" s="42"/>
      <c r="K51" s="42"/>
      <c r="L51" s="63"/>
      <c r="M51" s="15" t="s">
        <v>47</v>
      </c>
      <c r="N51" s="30"/>
      <c r="O51" s="30"/>
      <c r="P51" s="30"/>
      <c r="Q51" s="30"/>
      <c r="R51" s="30"/>
      <c r="S51" s="55"/>
      <c r="T51" s="12"/>
      <c r="U51" s="100">
        <f>IF(ISTEXT(F4),IF(AND(T51=0,T49=0,$F$14="○"),"添付してください",),)</f>
        <v>0</v>
      </c>
      <c r="V51" s="105"/>
      <c r="W51" s="105"/>
      <c r="X51" s="105"/>
      <c r="Y51" s="105"/>
      <c r="Z51" s="105"/>
      <c r="AA51" s="1">
        <f t="shared" si="1"/>
        <v>1</v>
      </c>
      <c r="AC51" s="1" t="s">
        <v>22</v>
      </c>
    </row>
    <row r="52" spans="2:29" ht="7.5" customHeight="1"/>
    <row r="53" spans="2:29">
      <c r="B53" s="25" t="s">
        <v>109</v>
      </c>
      <c r="C53" s="25"/>
      <c r="D53" s="25"/>
      <c r="E53" s="25"/>
      <c r="F53" s="25"/>
      <c r="G53" s="25"/>
      <c r="H53" s="25"/>
      <c r="I53" s="25"/>
      <c r="J53" s="25"/>
      <c r="K53" s="25"/>
      <c r="L53" s="25"/>
      <c r="M53" s="25"/>
      <c r="N53" s="25"/>
      <c r="O53" s="25"/>
      <c r="P53" s="25"/>
      <c r="Q53" s="25"/>
      <c r="R53" s="25"/>
      <c r="S53" s="25"/>
      <c r="T53" s="25"/>
    </row>
    <row r="54" spans="2:29">
      <c r="B54" s="25" t="s">
        <v>102</v>
      </c>
      <c r="C54" s="25"/>
      <c r="D54" s="25"/>
      <c r="E54" s="25"/>
      <c r="F54" s="25"/>
      <c r="G54" s="25"/>
      <c r="H54" s="25"/>
      <c r="I54" s="25"/>
      <c r="J54" s="25"/>
      <c r="K54" s="25"/>
      <c r="L54" s="25"/>
      <c r="M54" s="25"/>
      <c r="N54" s="25"/>
      <c r="O54" s="25"/>
      <c r="P54" s="25"/>
      <c r="Q54" s="84"/>
      <c r="R54" s="87"/>
      <c r="S54" s="84"/>
      <c r="T54" s="95"/>
      <c r="U54" s="103"/>
      <c r="V54" s="103"/>
    </row>
  </sheetData>
  <mergeCells count="120">
    <mergeCell ref="P1:Q1"/>
    <mergeCell ref="R1:T1"/>
    <mergeCell ref="B2:P2"/>
    <mergeCell ref="J7:Q7"/>
    <mergeCell ref="B11:F11"/>
    <mergeCell ref="H11:I11"/>
    <mergeCell ref="K11:M11"/>
    <mergeCell ref="O11:Q11"/>
    <mergeCell ref="S11:T11"/>
    <mergeCell ref="O12:P12"/>
    <mergeCell ref="B16:L16"/>
    <mergeCell ref="M16:S16"/>
    <mergeCell ref="B17:L17"/>
    <mergeCell ref="M17:S17"/>
    <mergeCell ref="U17:X17"/>
    <mergeCell ref="B18:L18"/>
    <mergeCell ref="M18:S18"/>
    <mergeCell ref="U18:X18"/>
    <mergeCell ref="B19:L19"/>
    <mergeCell ref="M19:S19"/>
    <mergeCell ref="U19:X19"/>
    <mergeCell ref="B20:L20"/>
    <mergeCell ref="M20:S20"/>
    <mergeCell ref="U20:X20"/>
    <mergeCell ref="B21:L21"/>
    <mergeCell ref="B22:L22"/>
    <mergeCell ref="B23:L23"/>
    <mergeCell ref="M23:S23"/>
    <mergeCell ref="U23:X23"/>
    <mergeCell ref="B24:L24"/>
    <mergeCell ref="M24:S24"/>
    <mergeCell ref="U24:X24"/>
    <mergeCell ref="B25:L25"/>
    <mergeCell ref="M25:S25"/>
    <mergeCell ref="U25:X25"/>
    <mergeCell ref="B26:L26"/>
    <mergeCell ref="M26:S26"/>
    <mergeCell ref="U26:X26"/>
    <mergeCell ref="B27:L27"/>
    <mergeCell ref="M27:S27"/>
    <mergeCell ref="U27:X27"/>
    <mergeCell ref="B28:L28"/>
    <mergeCell ref="M28:S28"/>
    <mergeCell ref="U28:X28"/>
    <mergeCell ref="B29:L29"/>
    <mergeCell ref="M29:S29"/>
    <mergeCell ref="U29:X29"/>
    <mergeCell ref="M30:S30"/>
    <mergeCell ref="U30:X30"/>
    <mergeCell ref="M31:S31"/>
    <mergeCell ref="U31:X31"/>
    <mergeCell ref="M32:S32"/>
    <mergeCell ref="U32:X32"/>
    <mergeCell ref="B33:L33"/>
    <mergeCell ref="M33:S33"/>
    <mergeCell ref="U33:X33"/>
    <mergeCell ref="M34:S34"/>
    <mergeCell ref="U34:X34"/>
    <mergeCell ref="B35:L35"/>
    <mergeCell ref="M35:S35"/>
    <mergeCell ref="U35:X35"/>
    <mergeCell ref="B36:L36"/>
    <mergeCell ref="M36:S36"/>
    <mergeCell ref="U36:X36"/>
    <mergeCell ref="M37:S37"/>
    <mergeCell ref="U37:X37"/>
    <mergeCell ref="M38:S38"/>
    <mergeCell ref="U38:X38"/>
    <mergeCell ref="M39:S39"/>
    <mergeCell ref="U39:X39"/>
    <mergeCell ref="M40:S40"/>
    <mergeCell ref="U40:X40"/>
    <mergeCell ref="M41:S41"/>
    <mergeCell ref="U41:X41"/>
    <mergeCell ref="M42:S42"/>
    <mergeCell ref="U42:X42"/>
    <mergeCell ref="M43:S43"/>
    <mergeCell ref="U43:X43"/>
    <mergeCell ref="M44:S44"/>
    <mergeCell ref="U44:X44"/>
    <mergeCell ref="M45:S45"/>
    <mergeCell ref="U45:X45"/>
    <mergeCell ref="M46:S46"/>
    <mergeCell ref="U46:X46"/>
    <mergeCell ref="M47:S47"/>
    <mergeCell ref="U47:X47"/>
    <mergeCell ref="M48:S48"/>
    <mergeCell ref="U48:X48"/>
    <mergeCell ref="M49:S49"/>
    <mergeCell ref="U49:X49"/>
    <mergeCell ref="M50:S50"/>
    <mergeCell ref="U50:X50"/>
    <mergeCell ref="M51:S51"/>
    <mergeCell ref="U51:X51"/>
    <mergeCell ref="B4:E5"/>
    <mergeCell ref="F4:Q5"/>
    <mergeCell ref="B12:B13"/>
    <mergeCell ref="C12:C13"/>
    <mergeCell ref="D12:D13"/>
    <mergeCell ref="E12:E13"/>
    <mergeCell ref="F12:F13"/>
    <mergeCell ref="H12:H13"/>
    <mergeCell ref="I12:I13"/>
    <mergeCell ref="K12:K13"/>
    <mergeCell ref="L12:L13"/>
    <mergeCell ref="M12:M13"/>
    <mergeCell ref="Q12:Q13"/>
    <mergeCell ref="S12:S13"/>
    <mergeCell ref="T12:T13"/>
    <mergeCell ref="M21:S22"/>
    <mergeCell ref="T21:T22"/>
    <mergeCell ref="U21:X22"/>
    <mergeCell ref="AC21:AD22"/>
    <mergeCell ref="B30:L32"/>
    <mergeCell ref="C37:L39"/>
    <mergeCell ref="C40:L42"/>
    <mergeCell ref="C43:L45"/>
    <mergeCell ref="C46:L48"/>
    <mergeCell ref="C49:L51"/>
    <mergeCell ref="B37:B51"/>
  </mergeCells>
  <phoneticPr fontId="2"/>
  <dataValidations count="2">
    <dataValidation type="list" allowBlank="1" showDropDown="0" showInputMessage="1" showErrorMessage="1" sqref="B14:F14 O14:Q14 S14:V14 H14:I14 K14:M14 T17:T31 T33:T51">
      <formula1>$X$11</formula1>
    </dataValidation>
    <dataValidation type="list" allowBlank="1" showDropDown="0" showInputMessage="1" showErrorMessage="1" sqref="T32">
      <formula1>$X$11:$X$12</formula1>
    </dataValidation>
  </dataValidations>
  <printOptions horizontalCentered="1"/>
  <pageMargins left="0.70866141732283472" right="0.31496062992125984" top="0.35433070866141736" bottom="0.35433070866141736" header="0.31496062992125984" footer="0.31496062992125984"/>
  <pageSetup paperSize="9" scale="95"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3:J10"/>
  <sheetViews>
    <sheetView showGridLines="0" workbookViewId="0">
      <selection activeCell="C12" sqref="C12"/>
    </sheetView>
  </sheetViews>
  <sheetFormatPr defaultColWidth="9" defaultRowHeight="12"/>
  <cols>
    <col min="1" max="1" width="4" style="111" customWidth="1"/>
    <col min="2" max="2" width="5.625" style="111" customWidth="1"/>
    <col min="3" max="3" width="40.25" style="112" customWidth="1"/>
    <col min="4" max="5" width="7.75" style="112" customWidth="1"/>
    <col min="6" max="6" width="5.625" style="111" customWidth="1"/>
    <col min="7" max="7" width="39.875" style="112" customWidth="1"/>
    <col min="8" max="9" width="7.75" style="112" customWidth="1"/>
    <col min="10" max="10" width="5.625" style="111" customWidth="1"/>
    <col min="11" max="11" width="33.625" style="112" customWidth="1"/>
    <col min="12" max="12" width="7.75" style="112" customWidth="1"/>
    <col min="13" max="16384" width="9" style="112"/>
  </cols>
  <sheetData>
    <row r="1" spans="2:10" ht="21" customHeight="1"/>
    <row r="2" spans="2:10" ht="21" customHeight="1"/>
    <row r="3" spans="2:10" ht="18" customHeight="1">
      <c r="B3" s="113" t="s">
        <v>11</v>
      </c>
      <c r="C3" s="113" t="s">
        <v>14</v>
      </c>
      <c r="D3" s="115" t="s">
        <v>19</v>
      </c>
      <c r="E3" s="115" t="s">
        <v>98</v>
      </c>
      <c r="F3" s="113" t="s">
        <v>11</v>
      </c>
      <c r="G3" s="113" t="s">
        <v>14</v>
      </c>
      <c r="H3" s="113" t="s">
        <v>19</v>
      </c>
      <c r="I3" s="113" t="s">
        <v>98</v>
      </c>
      <c r="J3" s="112"/>
    </row>
    <row r="4" spans="2:10" ht="18" customHeight="1">
      <c r="B4" s="113" t="s">
        <v>88</v>
      </c>
      <c r="C4" s="114" t="s">
        <v>9</v>
      </c>
      <c r="D4" s="116"/>
      <c r="E4" s="118"/>
      <c r="F4" s="113" t="s">
        <v>21</v>
      </c>
      <c r="G4" s="114" t="s">
        <v>4</v>
      </c>
      <c r="H4" s="117"/>
      <c r="I4" s="114"/>
      <c r="J4" s="112"/>
    </row>
    <row r="5" spans="2:10" ht="18" customHeight="1">
      <c r="B5" s="113" t="s">
        <v>89</v>
      </c>
      <c r="C5" s="114" t="s">
        <v>3</v>
      </c>
      <c r="D5" s="116"/>
      <c r="E5" s="118"/>
      <c r="F5" s="113" t="s">
        <v>0</v>
      </c>
      <c r="G5" s="114" t="s">
        <v>94</v>
      </c>
      <c r="H5" s="117"/>
      <c r="I5" s="114"/>
      <c r="J5" s="112"/>
    </row>
    <row r="6" spans="2:10" ht="18" customHeight="1">
      <c r="B6" s="113" t="s">
        <v>90</v>
      </c>
      <c r="C6" s="114" t="s">
        <v>28</v>
      </c>
      <c r="D6" s="116"/>
      <c r="E6" s="118"/>
      <c r="F6" s="113" t="s">
        <v>0</v>
      </c>
      <c r="G6" s="114" t="s">
        <v>95</v>
      </c>
      <c r="H6" s="117"/>
      <c r="I6" s="114"/>
      <c r="J6" s="112"/>
    </row>
    <row r="7" spans="2:10" ht="18" customHeight="1">
      <c r="B7" s="113" t="s">
        <v>90</v>
      </c>
      <c r="C7" s="114" t="s">
        <v>30</v>
      </c>
      <c r="D7" s="116"/>
      <c r="E7" s="118"/>
      <c r="F7" s="113" t="s">
        <v>0</v>
      </c>
      <c r="G7" s="114" t="s">
        <v>93</v>
      </c>
      <c r="H7" s="117"/>
      <c r="I7" s="114"/>
    </row>
    <row r="8" spans="2:10" ht="21" customHeight="1">
      <c r="B8" s="113" t="s">
        <v>17</v>
      </c>
      <c r="C8" s="114" t="s">
        <v>25</v>
      </c>
      <c r="D8" s="116"/>
      <c r="E8" s="118"/>
      <c r="F8" s="113" t="s">
        <v>91</v>
      </c>
      <c r="G8" s="114" t="s">
        <v>23</v>
      </c>
      <c r="H8" s="117"/>
      <c r="I8" s="114"/>
    </row>
    <row r="9" spans="2:10" ht="21" customHeight="1">
      <c r="B9" s="113" t="s">
        <v>17</v>
      </c>
      <c r="C9" s="114" t="s">
        <v>8</v>
      </c>
      <c r="D9" s="117"/>
      <c r="E9" s="114"/>
      <c r="F9" s="113" t="s">
        <v>96</v>
      </c>
      <c r="G9" s="114" t="s">
        <v>97</v>
      </c>
      <c r="H9" s="117"/>
      <c r="I9" s="114"/>
    </row>
    <row r="10" spans="2:10" ht="21" customHeight="1">
      <c r="B10" s="113" t="s">
        <v>17</v>
      </c>
      <c r="C10" s="114" t="s">
        <v>26</v>
      </c>
      <c r="D10" s="117"/>
      <c r="E10" s="114"/>
    </row>
    <row r="11" spans="2:10" ht="21" customHeight="1"/>
  </sheetData>
  <phoneticPr fontId="2"/>
  <printOptions horizontalCentered="1"/>
  <pageMargins left="0.70866141732283472" right="0.70866141732283472" top="0.59055118110236227" bottom="0.59055118110236227" header="0.31496062992125984" footer="0.31496062992125984"/>
  <pageSetup paperSize="9" scale="90" fitToWidth="1" fitToHeight="1"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提出書類一覧表</vt:lpstr>
      <vt:lpstr>（添付書類）</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谷和佳</dc:creator>
  <cp:lastModifiedBy>HIEZU-Int48</cp:lastModifiedBy>
  <cp:lastPrinted>2023-12-14T10:18:47Z</cp:lastPrinted>
  <dcterms:created xsi:type="dcterms:W3CDTF">2014-07-05T07:37:33Z</dcterms:created>
  <dcterms:modified xsi:type="dcterms:W3CDTF">2023-12-20T01:32:00Z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2023-12-20T01:32:00Z</vt:filetime>
  </property>
</Properties>
</file>